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4baaa23409372e0/Bureau/CIF/Parution Site CIF/"/>
    </mc:Choice>
  </mc:AlternateContent>
  <xr:revisionPtr revIDLastSave="0" documentId="8_{F968C446-5080-4319-A210-728C3C3E4228}" xr6:coauthVersionLast="47" xr6:coauthVersionMax="47" xr10:uidLastSave="{00000000-0000-0000-0000-000000000000}"/>
  <bookViews>
    <workbookView xWindow="-120" yWindow="-120" windowWidth="20730" windowHeight="11040" tabRatio="875" firstSheet="9" activeTab="9" xr2:uid="{00000000-000D-0000-FFFF-FFFF00000000}"/>
  </bookViews>
  <sheets>
    <sheet name="ELI" sheetId="10" state="hidden" r:id="rId1"/>
    <sheet name="A1" sheetId="9" state="hidden" r:id="rId2"/>
    <sheet name="JUN-DEP" sheetId="19" state="hidden" r:id="rId3"/>
    <sheet name="U 19" sheetId="8" state="hidden" r:id="rId4"/>
    <sheet name="A234" sheetId="18" state="hidden" r:id="rId5"/>
    <sheet name="DAM" sheetId="7" state="hidden" r:id="rId6"/>
    <sheet name="U15" sheetId="1" state="hidden" r:id="rId7"/>
    <sheet name="U13" sheetId="14" state="hidden" r:id="rId8"/>
    <sheet name="U13 F" sheetId="15" state="hidden" r:id="rId9"/>
    <sheet name="CADETS U17" sheetId="13" r:id="rId10"/>
    <sheet name="17" sheetId="16" state="hidden" r:id="rId11"/>
    <sheet name="MINIMES U15" sheetId="12" r:id="rId12"/>
    <sheet name="U9 F" sheetId="17" state="hidden" r:id="rId13"/>
    <sheet name="U15F U17 F" sheetId="11" r:id="rId14"/>
    <sheet name="Points" sheetId="3" r:id="rId15"/>
  </sheets>
  <definedNames>
    <definedName name="_xlnm._FilterDatabase" localSheetId="6" hidden="1">'U15'!$B$14:$R$15</definedName>
    <definedName name="Points">Points!$A$1:$B$100</definedName>
    <definedName name="_xlnm.Print_Area" localSheetId="10">'17'!$A$1:$O$31</definedName>
    <definedName name="_xlnm.Print_Area" localSheetId="1">'A1'!$A$1:$O$104</definedName>
    <definedName name="_xlnm.Print_Area" localSheetId="4">'A234'!$A$1:$N$140</definedName>
    <definedName name="_xlnm.Print_Area" localSheetId="9">'CADETS U17'!$A$1:$N$132</definedName>
    <definedName name="_xlnm.Print_Area" localSheetId="5">DAM!$A$1:$O$33</definedName>
    <definedName name="_xlnm.Print_Area" localSheetId="0">ELI!$A$1:$O$13</definedName>
    <definedName name="_xlnm.Print_Area" localSheetId="2">'JUN-DEP'!$A$1:$N$188</definedName>
    <definedName name="_xlnm.Print_Area" localSheetId="11">'MINIMES U15'!$A$1:$O$100</definedName>
    <definedName name="_xlnm.Print_Area" localSheetId="3">'U 19'!$A$1:$O$50</definedName>
    <definedName name="_xlnm.Print_Area" localSheetId="7">'U13'!$A$1:$O$156</definedName>
    <definedName name="_xlnm.Print_Area" localSheetId="8">'U13 F'!$A$1:$O$38</definedName>
    <definedName name="_xlnm.Print_Area" localSheetId="6">'U15'!$A$1:$R$91</definedName>
    <definedName name="_xlnm.Print_Area" localSheetId="13">'U15F U17 F'!$A$1:$O$27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3" l="1"/>
  <c r="L40" i="13"/>
  <c r="H18" i="13"/>
  <c r="N47" i="12" l="1"/>
  <c r="N54" i="12"/>
  <c r="N22" i="12"/>
  <c r="N39" i="12"/>
  <c r="N63" i="12"/>
  <c r="O63" i="12" s="1"/>
  <c r="O54" i="12"/>
  <c r="L22" i="12"/>
  <c r="O22" i="12" s="1"/>
  <c r="L39" i="12"/>
  <c r="F33" i="12"/>
  <c r="N73" i="1"/>
  <c r="N74" i="1"/>
  <c r="L73" i="1"/>
  <c r="L74" i="1"/>
  <c r="H73" i="1"/>
  <c r="H74" i="1"/>
  <c r="F73" i="1"/>
  <c r="F74" i="1"/>
  <c r="N72" i="1"/>
  <c r="L72" i="1"/>
  <c r="H72" i="1"/>
  <c r="F72" i="1"/>
  <c r="N68" i="1"/>
  <c r="N69" i="1"/>
  <c r="N70" i="1"/>
  <c r="N71" i="1"/>
  <c r="N91" i="1"/>
  <c r="L68" i="1"/>
  <c r="L69" i="1"/>
  <c r="L70" i="1"/>
  <c r="L71" i="1"/>
  <c r="L91" i="1"/>
  <c r="H68" i="1"/>
  <c r="H69" i="1"/>
  <c r="H70" i="1"/>
  <c r="H71" i="1"/>
  <c r="H91" i="1"/>
  <c r="F68" i="1"/>
  <c r="F69" i="1"/>
  <c r="F70" i="1"/>
  <c r="F71" i="1"/>
  <c r="F91" i="1"/>
  <c r="N84" i="14"/>
  <c r="N85" i="14"/>
  <c r="L84" i="14"/>
  <c r="L85" i="14"/>
  <c r="J84" i="14"/>
  <c r="J85" i="14"/>
  <c r="H84" i="14"/>
  <c r="H85" i="14"/>
  <c r="F84" i="14"/>
  <c r="F85" i="14"/>
  <c r="N27" i="11"/>
  <c r="O27" i="11" s="1"/>
  <c r="L80" i="18"/>
  <c r="H6" i="16"/>
  <c r="H5" i="16"/>
  <c r="H7" i="16"/>
  <c r="H13" i="16"/>
  <c r="H8" i="16"/>
  <c r="H10" i="16"/>
  <c r="H9" i="16"/>
  <c r="H12" i="16"/>
  <c r="H15" i="16"/>
  <c r="H16" i="16"/>
  <c r="H17" i="16"/>
  <c r="H11" i="16"/>
  <c r="H14" i="16"/>
  <c r="H18" i="16"/>
  <c r="F141" i="18"/>
  <c r="F28" i="18"/>
  <c r="H9" i="18"/>
  <c r="O39" i="12" l="1"/>
  <c r="O47" i="12"/>
  <c r="N79" i="1"/>
  <c r="N81" i="1"/>
  <c r="L79" i="1"/>
  <c r="L81" i="1"/>
  <c r="J79" i="1"/>
  <c r="J81" i="1"/>
  <c r="H79" i="1"/>
  <c r="H81" i="1"/>
  <c r="F19" i="1"/>
  <c r="F79" i="1"/>
  <c r="F81" i="1"/>
  <c r="N86" i="1"/>
  <c r="N19" i="1"/>
  <c r="L86" i="1"/>
  <c r="L19" i="1"/>
  <c r="J86" i="1"/>
  <c r="J19" i="1"/>
  <c r="H86" i="1"/>
  <c r="H19" i="1"/>
  <c r="F35" i="1"/>
  <c r="F86" i="1"/>
  <c r="R79" i="1" l="1"/>
  <c r="R86" i="1"/>
  <c r="R19" i="1"/>
  <c r="R81" i="1"/>
  <c r="N95" i="18"/>
  <c r="L95" i="18"/>
  <c r="J95" i="18"/>
  <c r="H95" i="18"/>
  <c r="F95" i="18"/>
  <c r="F84" i="18"/>
  <c r="H84" i="18"/>
  <c r="J84" i="18"/>
  <c r="L84" i="18"/>
  <c r="N84" i="18"/>
  <c r="F129" i="18"/>
  <c r="H129" i="18"/>
  <c r="J129" i="18"/>
  <c r="L129" i="18"/>
  <c r="N129" i="18"/>
  <c r="F130" i="18"/>
  <c r="H130" i="18"/>
  <c r="J130" i="18"/>
  <c r="L130" i="18"/>
  <c r="N130" i="18"/>
  <c r="F131" i="18"/>
  <c r="H131" i="18"/>
  <c r="J131" i="18"/>
  <c r="L131" i="18"/>
  <c r="N131" i="18"/>
  <c r="F38" i="18"/>
  <c r="H38" i="18"/>
  <c r="J38" i="18"/>
  <c r="L38" i="18"/>
  <c r="N38" i="18"/>
  <c r="F40" i="18"/>
  <c r="H40" i="18"/>
  <c r="J40" i="18"/>
  <c r="L40" i="18"/>
  <c r="N40" i="18"/>
  <c r="F43" i="18"/>
  <c r="H43" i="18"/>
  <c r="J43" i="18"/>
  <c r="L43" i="18"/>
  <c r="N43" i="18"/>
  <c r="F54" i="18"/>
  <c r="H54" i="18"/>
  <c r="J54" i="18"/>
  <c r="L54" i="18"/>
  <c r="N54" i="18"/>
  <c r="F26" i="18"/>
  <c r="H26" i="18"/>
  <c r="J26" i="18"/>
  <c r="L26" i="18"/>
  <c r="N26" i="18"/>
  <c r="F63" i="18"/>
  <c r="H63" i="18"/>
  <c r="J63" i="18"/>
  <c r="L63" i="18"/>
  <c r="N63" i="18"/>
  <c r="F67" i="18"/>
  <c r="H67" i="18"/>
  <c r="J67" i="18"/>
  <c r="L67" i="18"/>
  <c r="N67" i="18"/>
  <c r="F74" i="18"/>
  <c r="H74" i="18"/>
  <c r="J74" i="18"/>
  <c r="L74" i="18"/>
  <c r="N74" i="18"/>
  <c r="F76" i="18"/>
  <c r="H76" i="18"/>
  <c r="J76" i="18"/>
  <c r="L76" i="18"/>
  <c r="N76" i="18"/>
  <c r="F17" i="18"/>
  <c r="H17" i="18"/>
  <c r="J17" i="18"/>
  <c r="L17" i="18"/>
  <c r="N17" i="18"/>
  <c r="F81" i="18"/>
  <c r="H81" i="18"/>
  <c r="J81" i="18"/>
  <c r="L81" i="18"/>
  <c r="N81" i="18"/>
  <c r="F88" i="18"/>
  <c r="H88" i="18"/>
  <c r="J88" i="18"/>
  <c r="L88" i="18"/>
  <c r="N88" i="18"/>
  <c r="F96" i="18"/>
  <c r="H96" i="18"/>
  <c r="J96" i="18"/>
  <c r="L96" i="18"/>
  <c r="N96" i="18"/>
  <c r="F86" i="18"/>
  <c r="H86" i="18"/>
  <c r="J86" i="18"/>
  <c r="L86" i="18"/>
  <c r="N86" i="18"/>
  <c r="F79" i="18"/>
  <c r="H79" i="18"/>
  <c r="J79" i="18"/>
  <c r="L79" i="18"/>
  <c r="N79" i="18"/>
  <c r="F120" i="18"/>
  <c r="H120" i="18"/>
  <c r="J120" i="18"/>
  <c r="L120" i="18"/>
  <c r="N120" i="18"/>
  <c r="F90" i="18"/>
  <c r="H90" i="18"/>
  <c r="J90" i="18"/>
  <c r="L90" i="18"/>
  <c r="N90" i="18"/>
  <c r="F59" i="18"/>
  <c r="H59" i="18"/>
  <c r="J59" i="18"/>
  <c r="L59" i="18"/>
  <c r="N59" i="18"/>
  <c r="F31" i="18"/>
  <c r="H31" i="18"/>
  <c r="J31" i="18"/>
  <c r="L31" i="18"/>
  <c r="N31" i="18"/>
  <c r="F64" i="18"/>
  <c r="H64" i="18"/>
  <c r="J64" i="18"/>
  <c r="L64" i="18"/>
  <c r="N64" i="18"/>
  <c r="F136" i="18"/>
  <c r="H136" i="18"/>
  <c r="J136" i="18"/>
  <c r="L136" i="18"/>
  <c r="N136" i="18"/>
  <c r="F111" i="18"/>
  <c r="H111" i="18"/>
  <c r="J111" i="18"/>
  <c r="L111" i="18"/>
  <c r="N111" i="18"/>
  <c r="F113" i="18"/>
  <c r="H113" i="18"/>
  <c r="J113" i="18"/>
  <c r="L113" i="18"/>
  <c r="N113" i="18"/>
  <c r="F135" i="18"/>
  <c r="H135" i="18"/>
  <c r="J135" i="18"/>
  <c r="L135" i="18"/>
  <c r="N135" i="18"/>
  <c r="F117" i="18"/>
  <c r="H117" i="18"/>
  <c r="J117" i="18"/>
  <c r="L117" i="18"/>
  <c r="N117" i="18"/>
  <c r="F119" i="18"/>
  <c r="H119" i="18"/>
  <c r="J119" i="18"/>
  <c r="L119" i="18"/>
  <c r="N119" i="18"/>
  <c r="F62" i="18"/>
  <c r="H62" i="18"/>
  <c r="J62" i="18"/>
  <c r="L62" i="18"/>
  <c r="N62" i="18"/>
  <c r="F42" i="18"/>
  <c r="H42" i="18"/>
  <c r="J42" i="18"/>
  <c r="L42" i="18"/>
  <c r="N42" i="18"/>
  <c r="F93" i="18"/>
  <c r="H93" i="18"/>
  <c r="J93" i="18"/>
  <c r="L93" i="18"/>
  <c r="N93" i="18"/>
  <c r="F65" i="18"/>
  <c r="H65" i="18"/>
  <c r="J65" i="18"/>
  <c r="L65" i="18"/>
  <c r="N65" i="18"/>
  <c r="F142" i="18"/>
  <c r="H142" i="18"/>
  <c r="J142" i="18"/>
  <c r="L142" i="18"/>
  <c r="N142" i="18"/>
  <c r="F57" i="18"/>
  <c r="H57" i="18"/>
  <c r="J57" i="18"/>
  <c r="L57" i="18"/>
  <c r="N57" i="18"/>
  <c r="F61" i="18"/>
  <c r="H61" i="18"/>
  <c r="J61" i="18"/>
  <c r="L61" i="18"/>
  <c r="N61" i="18"/>
  <c r="F41" i="18"/>
  <c r="H41" i="18"/>
  <c r="J41" i="18"/>
  <c r="L41" i="18"/>
  <c r="N41" i="18"/>
  <c r="F121" i="18"/>
  <c r="H121" i="18"/>
  <c r="J121" i="18"/>
  <c r="L121" i="18"/>
  <c r="N121" i="18"/>
  <c r="F98" i="18"/>
  <c r="H98" i="18"/>
  <c r="J98" i="18"/>
  <c r="L98" i="18"/>
  <c r="N98" i="18"/>
  <c r="H141" i="18"/>
  <c r="J141" i="18"/>
  <c r="L141" i="18"/>
  <c r="N141" i="18"/>
  <c r="F114" i="18"/>
  <c r="H114" i="18"/>
  <c r="J114" i="18"/>
  <c r="L114" i="18"/>
  <c r="N114" i="18"/>
  <c r="F82" i="18"/>
  <c r="H82" i="18"/>
  <c r="J82" i="18"/>
  <c r="L82" i="18"/>
  <c r="N82" i="18"/>
  <c r="F99" i="18"/>
  <c r="H99" i="18"/>
  <c r="J99" i="18"/>
  <c r="L99" i="18"/>
  <c r="N99" i="18"/>
  <c r="F112" i="18"/>
  <c r="H112" i="18"/>
  <c r="J112" i="18"/>
  <c r="L112" i="18"/>
  <c r="N112" i="18"/>
  <c r="F143" i="18"/>
  <c r="H143" i="18"/>
  <c r="J143" i="18"/>
  <c r="L143" i="18"/>
  <c r="N143" i="18"/>
  <c r="F133" i="18"/>
  <c r="H133" i="18"/>
  <c r="J133" i="18"/>
  <c r="L133" i="18"/>
  <c r="N133" i="18"/>
  <c r="F134" i="18"/>
  <c r="H134" i="18"/>
  <c r="J134" i="18"/>
  <c r="L134" i="18"/>
  <c r="N134" i="18"/>
  <c r="F70" i="18"/>
  <c r="H70" i="18"/>
  <c r="J70" i="18"/>
  <c r="L70" i="18"/>
  <c r="N70" i="18"/>
  <c r="F102" i="18"/>
  <c r="H102" i="18"/>
  <c r="J102" i="18"/>
  <c r="L102" i="18"/>
  <c r="N102" i="18"/>
  <c r="F80" i="18"/>
  <c r="H80" i="18"/>
  <c r="J80" i="18"/>
  <c r="N80" i="18"/>
  <c r="F138" i="18"/>
  <c r="H138" i="18"/>
  <c r="J138" i="18"/>
  <c r="L138" i="18"/>
  <c r="N138" i="18"/>
  <c r="F137" i="18"/>
  <c r="H137" i="18"/>
  <c r="J137" i="18"/>
  <c r="L137" i="18"/>
  <c r="N137" i="18"/>
  <c r="F53" i="18"/>
  <c r="H53" i="18"/>
  <c r="J53" i="18"/>
  <c r="L53" i="18"/>
  <c r="N53" i="18"/>
  <c r="F132" i="18"/>
  <c r="H132" i="18"/>
  <c r="J132" i="18"/>
  <c r="L132" i="18"/>
  <c r="N132" i="18"/>
  <c r="F139" i="18"/>
  <c r="H139" i="18"/>
  <c r="J139" i="18"/>
  <c r="L139" i="18"/>
  <c r="N139" i="18"/>
  <c r="F66" i="18"/>
  <c r="H66" i="18"/>
  <c r="J66" i="18"/>
  <c r="L66" i="18"/>
  <c r="N66" i="18"/>
  <c r="F140" i="18"/>
  <c r="H140" i="18"/>
  <c r="J140" i="18"/>
  <c r="L140" i="18"/>
  <c r="N140" i="18"/>
  <c r="F46" i="18"/>
  <c r="H46" i="18"/>
  <c r="J46" i="18"/>
  <c r="L46" i="18"/>
  <c r="N46" i="18"/>
  <c r="F34" i="18"/>
  <c r="H34" i="18"/>
  <c r="J34" i="18"/>
  <c r="L34" i="18"/>
  <c r="N34" i="18"/>
  <c r="F104" i="18"/>
  <c r="H104" i="18"/>
  <c r="J104" i="18"/>
  <c r="L104" i="18"/>
  <c r="N104" i="18"/>
  <c r="F105" i="18"/>
  <c r="H105" i="18"/>
  <c r="J105" i="18"/>
  <c r="L105" i="18"/>
  <c r="N105" i="18"/>
  <c r="F106" i="18"/>
  <c r="H106" i="18"/>
  <c r="J106" i="18"/>
  <c r="L106" i="18"/>
  <c r="N106" i="18"/>
  <c r="F107" i="18"/>
  <c r="H107" i="18"/>
  <c r="J107" i="18"/>
  <c r="L107" i="18"/>
  <c r="N107" i="18"/>
  <c r="F108" i="18"/>
  <c r="H108" i="18"/>
  <c r="J108" i="18"/>
  <c r="L108" i="18"/>
  <c r="N108" i="18"/>
  <c r="F110" i="18"/>
  <c r="H110" i="18"/>
  <c r="J110" i="18"/>
  <c r="L110" i="18"/>
  <c r="N110" i="18"/>
  <c r="O106" i="18" l="1"/>
  <c r="O114" i="18"/>
  <c r="O117" i="18"/>
  <c r="O108" i="18"/>
  <c r="O104" i="18"/>
  <c r="O99" i="18"/>
  <c r="O121" i="18"/>
  <c r="O113" i="18"/>
  <c r="O130" i="18"/>
  <c r="O102" i="18"/>
  <c r="O107" i="18"/>
  <c r="O82" i="18"/>
  <c r="O119" i="18"/>
  <c r="O111" i="18"/>
  <c r="O129" i="18"/>
  <c r="O110" i="18"/>
  <c r="O105" i="18"/>
  <c r="O112" i="18"/>
  <c r="O98" i="18"/>
  <c r="O64" i="18"/>
  <c r="O120" i="18"/>
  <c r="O131" i="18"/>
  <c r="O54" i="18"/>
  <c r="O90" i="18"/>
  <c r="O96" i="18"/>
  <c r="O74" i="18"/>
  <c r="O38" i="18"/>
  <c r="O26" i="18"/>
  <c r="O95" i="18"/>
  <c r="O76" i="18"/>
  <c r="O88" i="18"/>
  <c r="O84" i="18"/>
  <c r="O63" i="18"/>
  <c r="O62" i="18"/>
  <c r="O34" i="18"/>
  <c r="O61" i="18"/>
  <c r="O79" i="18"/>
  <c r="O138" i="18"/>
  <c r="O46" i="18"/>
  <c r="O80" i="18"/>
  <c r="O134" i="18"/>
  <c r="O65" i="18"/>
  <c r="O41" i="18"/>
  <c r="O53" i="18"/>
  <c r="O43" i="18"/>
  <c r="O137" i="18"/>
  <c r="O141" i="18"/>
  <c r="O57" i="18"/>
  <c r="O17" i="18"/>
  <c r="O139" i="18"/>
  <c r="O140" i="18"/>
  <c r="O67" i="18"/>
  <c r="O143" i="18"/>
  <c r="O70" i="18"/>
  <c r="O142" i="18"/>
  <c r="O42" i="18"/>
  <c r="O86" i="18"/>
  <c r="O136" i="18"/>
  <c r="O93" i="18"/>
  <c r="O132" i="18"/>
  <c r="O59" i="18"/>
  <c r="O81" i="18"/>
  <c r="O133" i="18"/>
  <c r="O135" i="18"/>
  <c r="O31" i="18"/>
  <c r="O66" i="18"/>
  <c r="O40" i="18"/>
  <c r="J62" i="14"/>
  <c r="J57" i="14"/>
  <c r="J60" i="14"/>
  <c r="J73" i="14"/>
  <c r="J59" i="14"/>
  <c r="J87" i="14"/>
  <c r="J88" i="14"/>
  <c r="J89" i="14"/>
  <c r="J32" i="14"/>
  <c r="J42" i="14"/>
  <c r="J49" i="14"/>
  <c r="J101" i="18"/>
  <c r="F31" i="12" l="1"/>
  <c r="F29" i="12"/>
  <c r="N90" i="1" l="1"/>
  <c r="N46" i="1"/>
  <c r="N38" i="1"/>
  <c r="L90" i="1"/>
  <c r="L46" i="1"/>
  <c r="L38" i="1"/>
  <c r="J90" i="1"/>
  <c r="J46" i="1"/>
  <c r="J38" i="1"/>
  <c r="H90" i="1"/>
  <c r="H46" i="1"/>
  <c r="H38" i="1"/>
  <c r="F90" i="1"/>
  <c r="F46" i="1"/>
  <c r="F38" i="1"/>
  <c r="N86" i="14"/>
  <c r="N88" i="14"/>
  <c r="N32" i="14"/>
  <c r="L88" i="14"/>
  <c r="L32" i="14"/>
  <c r="H88" i="14"/>
  <c r="H32" i="14"/>
  <c r="F88" i="14"/>
  <c r="F32" i="14"/>
  <c r="N55" i="14"/>
  <c r="N51" i="14"/>
  <c r="N54" i="14"/>
  <c r="N82" i="14"/>
  <c r="N96" i="14"/>
  <c r="L55" i="14"/>
  <c r="L51" i="14"/>
  <c r="L54" i="14"/>
  <c r="L82" i="14"/>
  <c r="L86" i="14"/>
  <c r="L96" i="14"/>
  <c r="J55" i="14"/>
  <c r="J51" i="14"/>
  <c r="J54" i="14"/>
  <c r="J82" i="14"/>
  <c r="J86" i="14"/>
  <c r="J96" i="14"/>
  <c r="H55" i="14"/>
  <c r="H51" i="14"/>
  <c r="H54" i="14"/>
  <c r="H82" i="14"/>
  <c r="H86" i="14"/>
  <c r="H96" i="14"/>
  <c r="F55" i="14"/>
  <c r="F51" i="14"/>
  <c r="F54" i="14"/>
  <c r="F82" i="14"/>
  <c r="F86" i="14"/>
  <c r="F96" i="14"/>
  <c r="N74" i="13"/>
  <c r="N48" i="13"/>
  <c r="N66" i="13"/>
  <c r="N70" i="13"/>
  <c r="H48" i="13"/>
  <c r="N60" i="13"/>
  <c r="N53" i="13"/>
  <c r="N52" i="13"/>
  <c r="N83" i="13"/>
  <c r="N17" i="13"/>
  <c r="L83" i="13"/>
  <c r="J17" i="13"/>
  <c r="H52" i="13"/>
  <c r="N34" i="12"/>
  <c r="L34" i="12"/>
  <c r="N29" i="12"/>
  <c r="N33" i="12"/>
  <c r="N57" i="12"/>
  <c r="N35" i="12"/>
  <c r="N46" i="12"/>
  <c r="L35" i="12"/>
  <c r="J35" i="12"/>
  <c r="N19" i="11"/>
  <c r="O19" i="11" s="1"/>
  <c r="O29" i="12" l="1"/>
  <c r="O33" i="12"/>
  <c r="R38" i="1"/>
  <c r="O34" i="12"/>
  <c r="O86" i="14"/>
  <c r="O46" i="12"/>
  <c r="R90" i="1"/>
  <c r="R46" i="1"/>
  <c r="O32" i="14"/>
  <c r="O88" i="14"/>
  <c r="O54" i="14"/>
  <c r="O96" i="14"/>
  <c r="O82" i="14"/>
  <c r="O17" i="13"/>
  <c r="O66" i="13"/>
  <c r="O48" i="13"/>
  <c r="O70" i="13"/>
  <c r="O74" i="13"/>
  <c r="O83" i="13"/>
  <c r="O52" i="13"/>
  <c r="O53" i="13"/>
  <c r="O60" i="13"/>
  <c r="O57" i="12"/>
  <c r="N83" i="14"/>
  <c r="N57" i="14"/>
  <c r="N97" i="14"/>
  <c r="L72" i="14"/>
  <c r="L69" i="14"/>
  <c r="L83" i="14"/>
  <c r="L57" i="14"/>
  <c r="L97" i="14"/>
  <c r="J83" i="14"/>
  <c r="H83" i="14"/>
  <c r="H57" i="14"/>
  <c r="F83" i="14"/>
  <c r="F57" i="14"/>
  <c r="N76" i="13"/>
  <c r="N62" i="13"/>
  <c r="N12" i="13"/>
  <c r="N81" i="13"/>
  <c r="N78" i="13"/>
  <c r="L76" i="13"/>
  <c r="L12" i="13"/>
  <c r="L81" i="13"/>
  <c r="J12" i="13"/>
  <c r="H12" i="13"/>
  <c r="N26" i="12"/>
  <c r="N30" i="12"/>
  <c r="N62" i="12"/>
  <c r="L26" i="12"/>
  <c r="J26" i="12"/>
  <c r="J30" i="12"/>
  <c r="H30" i="12"/>
  <c r="O30" i="12" l="1"/>
  <c r="O26" i="12"/>
  <c r="O83" i="14"/>
  <c r="O76" i="13"/>
  <c r="O57" i="14"/>
  <c r="O12" i="13"/>
  <c r="O62" i="13"/>
  <c r="O81" i="13"/>
  <c r="N45" i="8"/>
  <c r="N30" i="8"/>
  <c r="N41" i="8"/>
  <c r="N43" i="8"/>
  <c r="N49" i="8"/>
  <c r="L45" i="8"/>
  <c r="L30" i="8"/>
  <c r="L41" i="8"/>
  <c r="L43" i="8"/>
  <c r="L49" i="8"/>
  <c r="L50" i="8"/>
  <c r="J45" i="8"/>
  <c r="J30" i="8"/>
  <c r="J41" i="8"/>
  <c r="J43" i="8"/>
  <c r="J49" i="8"/>
  <c r="H45" i="8"/>
  <c r="H30" i="8"/>
  <c r="H41" i="8"/>
  <c r="H43" i="8"/>
  <c r="H49" i="8"/>
  <c r="H50" i="8"/>
  <c r="F45" i="8"/>
  <c r="F30" i="8"/>
  <c r="F41" i="8"/>
  <c r="F43" i="8"/>
  <c r="F49" i="8"/>
  <c r="F50" i="8"/>
  <c r="N12" i="8"/>
  <c r="N8" i="8"/>
  <c r="L12" i="8"/>
  <c r="L8" i="8"/>
  <c r="J12" i="8"/>
  <c r="J8" i="8"/>
  <c r="H12" i="8"/>
  <c r="H8" i="8"/>
  <c r="F12" i="8"/>
  <c r="F8" i="8"/>
  <c r="O49" i="8" l="1"/>
  <c r="O43" i="8"/>
  <c r="O41" i="8"/>
  <c r="O45" i="8"/>
  <c r="O30" i="8"/>
  <c r="O12" i="8"/>
  <c r="O8" i="8"/>
  <c r="N30" i="14"/>
  <c r="N67" i="14"/>
  <c r="N98" i="14"/>
  <c r="N27" i="14"/>
  <c r="N73" i="14"/>
  <c r="N26" i="14"/>
  <c r="N62" i="14"/>
  <c r="N74" i="14"/>
  <c r="N69" i="14"/>
  <c r="L30" i="14"/>
  <c r="L67" i="14"/>
  <c r="L98" i="14"/>
  <c r="L27" i="14"/>
  <c r="L73" i="14"/>
  <c r="L26" i="14"/>
  <c r="L62" i="14"/>
  <c r="L74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J30" i="14"/>
  <c r="J67" i="14"/>
  <c r="J98" i="14"/>
  <c r="J27" i="14"/>
  <c r="J26" i="14"/>
  <c r="J74" i="14"/>
  <c r="J69" i="14"/>
  <c r="J97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H30" i="14"/>
  <c r="H67" i="14"/>
  <c r="H98" i="14"/>
  <c r="H27" i="14"/>
  <c r="H73" i="14"/>
  <c r="H26" i="14"/>
  <c r="H62" i="14"/>
  <c r="H74" i="14"/>
  <c r="H69" i="14"/>
  <c r="H97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F30" i="14"/>
  <c r="F67" i="14"/>
  <c r="F98" i="14"/>
  <c r="F27" i="14"/>
  <c r="F73" i="14"/>
  <c r="F26" i="14"/>
  <c r="F62" i="14"/>
  <c r="F74" i="14"/>
  <c r="F69" i="14"/>
  <c r="F97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O106" i="14" l="1"/>
  <c r="O105" i="14"/>
  <c r="O104" i="14"/>
  <c r="O103" i="14"/>
  <c r="O26" i="14"/>
  <c r="O74" i="14"/>
  <c r="O102" i="14"/>
  <c r="O149" i="14"/>
  <c r="O101" i="14"/>
  <c r="O27" i="14"/>
  <c r="O148" i="14"/>
  <c r="O100" i="14"/>
  <c r="O98" i="14"/>
  <c r="O150" i="14"/>
  <c r="O67" i="14"/>
  <c r="O97" i="14"/>
  <c r="O62" i="14"/>
  <c r="O69" i="14"/>
  <c r="O73" i="14"/>
  <c r="O30" i="14"/>
  <c r="N23" i="10"/>
  <c r="N27" i="10"/>
  <c r="N53" i="10"/>
  <c r="N56" i="10"/>
  <c r="N39" i="10"/>
  <c r="N48" i="10"/>
  <c r="N17" i="10"/>
  <c r="N52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23" i="10"/>
  <c r="L27" i="10"/>
  <c r="L53" i="10"/>
  <c r="L56" i="10"/>
  <c r="L39" i="10"/>
  <c r="L48" i="10"/>
  <c r="L17" i="10"/>
  <c r="L52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23" i="10"/>
  <c r="J27" i="10"/>
  <c r="J53" i="10"/>
  <c r="J56" i="10"/>
  <c r="J39" i="10"/>
  <c r="J48" i="10"/>
  <c r="J17" i="10"/>
  <c r="J52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23" i="10"/>
  <c r="H27" i="10"/>
  <c r="H53" i="10"/>
  <c r="H56" i="10"/>
  <c r="H39" i="10"/>
  <c r="H48" i="10"/>
  <c r="H17" i="10"/>
  <c r="H52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23" i="10"/>
  <c r="F27" i="10"/>
  <c r="F53" i="10"/>
  <c r="F56" i="10"/>
  <c r="F39" i="10"/>
  <c r="F48" i="10"/>
  <c r="F17" i="10"/>
  <c r="F52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51" i="10"/>
  <c r="L51" i="10"/>
  <c r="J51" i="10"/>
  <c r="H51" i="10"/>
  <c r="F51" i="10"/>
  <c r="N49" i="10"/>
  <c r="L49" i="10"/>
  <c r="J49" i="10"/>
  <c r="H49" i="10"/>
  <c r="F49" i="10"/>
  <c r="N24" i="10"/>
  <c r="L24" i="10"/>
  <c r="J24" i="10"/>
  <c r="H24" i="10"/>
  <c r="F24" i="10"/>
  <c r="N55" i="10"/>
  <c r="L55" i="10"/>
  <c r="J55" i="10"/>
  <c r="H55" i="10"/>
  <c r="F55" i="10"/>
  <c r="N59" i="10"/>
  <c r="L59" i="10"/>
  <c r="J59" i="10"/>
  <c r="H59" i="10"/>
  <c r="F59" i="10"/>
  <c r="N22" i="10"/>
  <c r="L22" i="10"/>
  <c r="J22" i="10"/>
  <c r="H22" i="10"/>
  <c r="F22" i="10"/>
  <c r="N43" i="10"/>
  <c r="L43" i="10"/>
  <c r="J43" i="10"/>
  <c r="H43" i="10"/>
  <c r="F43" i="10"/>
  <c r="N40" i="10"/>
  <c r="L40" i="10"/>
  <c r="J40" i="10"/>
  <c r="H40" i="10"/>
  <c r="F40" i="10"/>
  <c r="N30" i="10"/>
  <c r="L30" i="10"/>
  <c r="J30" i="10"/>
  <c r="H30" i="10"/>
  <c r="F30" i="10"/>
  <c r="N47" i="10"/>
  <c r="L47" i="10"/>
  <c r="J47" i="10"/>
  <c r="H47" i="10"/>
  <c r="F47" i="10"/>
  <c r="N46" i="10"/>
  <c r="L46" i="10"/>
  <c r="J46" i="10"/>
  <c r="H46" i="10"/>
  <c r="F46" i="10"/>
  <c r="N38" i="10"/>
  <c r="L38" i="10"/>
  <c r="J38" i="10"/>
  <c r="H38" i="10"/>
  <c r="F38" i="10"/>
  <c r="N34" i="10"/>
  <c r="L34" i="10"/>
  <c r="J34" i="10"/>
  <c r="H34" i="10"/>
  <c r="F34" i="10"/>
  <c r="N28" i="10"/>
  <c r="L28" i="10"/>
  <c r="J28" i="10"/>
  <c r="H28" i="10"/>
  <c r="F28" i="10"/>
  <c r="N36" i="10"/>
  <c r="L36" i="10"/>
  <c r="J36" i="10"/>
  <c r="H36" i="10"/>
  <c r="F36" i="10"/>
  <c r="N44" i="10"/>
  <c r="L44" i="10"/>
  <c r="J44" i="10"/>
  <c r="H44" i="10"/>
  <c r="F44" i="10"/>
  <c r="N32" i="10"/>
  <c r="L32" i="10"/>
  <c r="J32" i="10"/>
  <c r="H32" i="10"/>
  <c r="F32" i="10"/>
  <c r="N16" i="10"/>
  <c r="L16" i="10"/>
  <c r="J16" i="10"/>
  <c r="H16" i="10"/>
  <c r="F16" i="10"/>
  <c r="N11" i="10"/>
  <c r="L11" i="10"/>
  <c r="J11" i="10"/>
  <c r="H11" i="10"/>
  <c r="F11" i="10"/>
  <c r="N37" i="10"/>
  <c r="L37" i="10"/>
  <c r="J37" i="10"/>
  <c r="H37" i="10"/>
  <c r="F37" i="10"/>
  <c r="N12" i="10"/>
  <c r="L12" i="10"/>
  <c r="J12" i="10"/>
  <c r="H12" i="10"/>
  <c r="F12" i="10"/>
  <c r="N25" i="10"/>
  <c r="L25" i="10"/>
  <c r="J25" i="10"/>
  <c r="H25" i="10"/>
  <c r="F25" i="10"/>
  <c r="N29" i="10"/>
  <c r="L29" i="10"/>
  <c r="J29" i="10"/>
  <c r="H29" i="10"/>
  <c r="F29" i="10"/>
  <c r="N20" i="10"/>
  <c r="L20" i="10"/>
  <c r="J20" i="10"/>
  <c r="H20" i="10"/>
  <c r="F20" i="10"/>
  <c r="N6" i="10"/>
  <c r="L6" i="10"/>
  <c r="J6" i="10"/>
  <c r="H6" i="10"/>
  <c r="F6" i="10"/>
  <c r="N26" i="10"/>
  <c r="L26" i="10"/>
  <c r="J26" i="10"/>
  <c r="H26" i="10"/>
  <c r="F26" i="10"/>
  <c r="N41" i="10"/>
  <c r="L41" i="10"/>
  <c r="J41" i="10"/>
  <c r="H41" i="10"/>
  <c r="F41" i="10"/>
  <c r="N61" i="10"/>
  <c r="L61" i="10"/>
  <c r="J61" i="10"/>
  <c r="H61" i="10"/>
  <c r="F61" i="10"/>
  <c r="N30" i="9"/>
  <c r="N27" i="7"/>
  <c r="N13" i="7"/>
  <c r="N33" i="7"/>
  <c r="L27" i="7"/>
  <c r="L13" i="7"/>
  <c r="L33" i="7"/>
  <c r="J27" i="7"/>
  <c r="J13" i="7"/>
  <c r="J33" i="7"/>
  <c r="H27" i="7"/>
  <c r="H13" i="7"/>
  <c r="H33" i="7"/>
  <c r="F27" i="7"/>
  <c r="F13" i="7"/>
  <c r="F33" i="7"/>
  <c r="O84" i="10" l="1"/>
  <c r="O76" i="10"/>
  <c r="O68" i="10"/>
  <c r="O91" i="10"/>
  <c r="O83" i="10"/>
  <c r="O75" i="10"/>
  <c r="O67" i="10"/>
  <c r="O48" i="10"/>
  <c r="O90" i="10"/>
  <c r="O82" i="10"/>
  <c r="O74" i="10"/>
  <c r="O66" i="10"/>
  <c r="O39" i="10"/>
  <c r="O89" i="10"/>
  <c r="O81" i="10"/>
  <c r="O73" i="10"/>
  <c r="O65" i="10"/>
  <c r="O56" i="10"/>
  <c r="O33" i="7"/>
  <c r="O88" i="10"/>
  <c r="O80" i="10"/>
  <c r="O72" i="10"/>
  <c r="O64" i="10"/>
  <c r="O53" i="10"/>
  <c r="O87" i="10"/>
  <c r="O79" i="10"/>
  <c r="O71" i="10"/>
  <c r="O63" i="10"/>
  <c r="O27" i="10"/>
  <c r="O86" i="10"/>
  <c r="O78" i="10"/>
  <c r="O70" i="10"/>
  <c r="O62" i="10"/>
  <c r="O23" i="10"/>
  <c r="O85" i="10"/>
  <c r="O77" i="10"/>
  <c r="O69" i="10"/>
  <c r="O52" i="10"/>
  <c r="O13" i="7"/>
  <c r="O17" i="10"/>
  <c r="O27" i="7"/>
  <c r="O22" i="10"/>
  <c r="O24" i="10"/>
  <c r="O59" i="10"/>
  <c r="O55" i="10"/>
  <c r="O51" i="10"/>
  <c r="O49" i="10"/>
  <c r="O47" i="10"/>
  <c r="O30" i="10"/>
  <c r="O43" i="10"/>
  <c r="O40" i="10"/>
  <c r="O46" i="10"/>
  <c r="O28" i="10"/>
  <c r="O38" i="10"/>
  <c r="O32" i="10"/>
  <c r="O36" i="10"/>
  <c r="O44" i="10"/>
  <c r="O34" i="10"/>
  <c r="O37" i="10"/>
  <c r="O11" i="10"/>
  <c r="O29" i="10"/>
  <c r="O16" i="10"/>
  <c r="O12" i="10"/>
  <c r="O25" i="10"/>
  <c r="O26" i="10"/>
  <c r="O41" i="10"/>
  <c r="O6" i="10"/>
  <c r="O61" i="10"/>
  <c r="O20" i="10"/>
  <c r="N42" i="12" l="1"/>
  <c r="N36" i="12"/>
  <c r="N41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L41" i="12"/>
  <c r="J42" i="12"/>
  <c r="J36" i="12"/>
  <c r="O62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N48" i="12"/>
  <c r="N51" i="12"/>
  <c r="N12" i="12"/>
  <c r="N38" i="12"/>
  <c r="L12" i="12"/>
  <c r="J12" i="12"/>
  <c r="H12" i="12"/>
  <c r="F38" i="12"/>
  <c r="N24" i="11"/>
  <c r="N7" i="11"/>
  <c r="J7" i="11"/>
  <c r="H7" i="11"/>
  <c r="F7" i="11"/>
  <c r="N14" i="11"/>
  <c r="N13" i="11"/>
  <c r="N26" i="11"/>
  <c r="F14" i="11"/>
  <c r="F13" i="11"/>
  <c r="O51" i="12" l="1"/>
  <c r="O48" i="12"/>
  <c r="O12" i="12"/>
  <c r="O41" i="12"/>
  <c r="O42" i="12"/>
  <c r="O36" i="12"/>
  <c r="O26" i="11"/>
  <c r="O13" i="11"/>
  <c r="O7" i="11"/>
  <c r="O14" i="11"/>
  <c r="O24" i="11"/>
  <c r="O38" i="12"/>
  <c r="N22" i="11" l="1"/>
  <c r="N16" i="11"/>
  <c r="N17" i="11"/>
  <c r="N5" i="11"/>
  <c r="N21" i="11"/>
  <c r="N10" i="11"/>
  <c r="N8" i="11"/>
  <c r="N11" i="11"/>
  <c r="N25" i="11"/>
  <c r="N18" i="11"/>
  <c r="N15" i="11"/>
  <c r="N6" i="11"/>
  <c r="N12" i="11"/>
  <c r="N23" i="11"/>
  <c r="N20" i="11"/>
  <c r="N14" i="17"/>
  <c r="N6" i="17"/>
  <c r="N9" i="17"/>
  <c r="N7" i="17"/>
  <c r="N13" i="17"/>
  <c r="N12" i="17"/>
  <c r="N11" i="17"/>
  <c r="N8" i="17"/>
  <c r="N10" i="17"/>
  <c r="N15" i="17"/>
  <c r="N16" i="17"/>
  <c r="N17" i="17"/>
  <c r="N18" i="17"/>
  <c r="N19" i="17"/>
  <c r="N20" i="17"/>
  <c r="N5" i="12"/>
  <c r="N27" i="12"/>
  <c r="N23" i="12"/>
  <c r="N7" i="12"/>
  <c r="N40" i="12"/>
  <c r="N6" i="12"/>
  <c r="N20" i="12"/>
  <c r="N44" i="12"/>
  <c r="N25" i="12"/>
  <c r="N8" i="12"/>
  <c r="N49" i="12"/>
  <c r="N24" i="12"/>
  <c r="N55" i="12"/>
  <c r="N9" i="12"/>
  <c r="N45" i="12"/>
  <c r="N15" i="12"/>
  <c r="N37" i="12"/>
  <c r="N32" i="12"/>
  <c r="N17" i="12"/>
  <c r="N16" i="12"/>
  <c r="N10" i="12"/>
  <c r="N58" i="12"/>
  <c r="N18" i="12"/>
  <c r="N59" i="12"/>
  <c r="N31" i="12"/>
  <c r="N14" i="12"/>
  <c r="N19" i="12"/>
  <c r="N52" i="12"/>
  <c r="N13" i="12"/>
  <c r="N61" i="12"/>
  <c r="N11" i="12"/>
  <c r="N43" i="12"/>
  <c r="N60" i="12"/>
  <c r="N53" i="12"/>
  <c r="N64" i="12"/>
  <c r="N21" i="12"/>
  <c r="N50" i="12"/>
  <c r="N56" i="12"/>
  <c r="N8" i="16"/>
  <c r="N17" i="16"/>
  <c r="N7" i="16"/>
  <c r="N11" i="16"/>
  <c r="N13" i="16"/>
  <c r="N12" i="16"/>
  <c r="N5" i="16"/>
  <c r="N14" i="16"/>
  <c r="N9" i="16"/>
  <c r="N10" i="16"/>
  <c r="N18" i="16"/>
  <c r="N15" i="16"/>
  <c r="N16" i="16"/>
  <c r="N19" i="16"/>
  <c r="N20" i="16"/>
  <c r="N21" i="16"/>
  <c r="N22" i="16"/>
  <c r="N23" i="16"/>
  <c r="N24" i="16"/>
  <c r="N25" i="16"/>
  <c r="N26" i="16"/>
  <c r="N5" i="13"/>
  <c r="N16" i="13"/>
  <c r="N19" i="13"/>
  <c r="N80" i="13"/>
  <c r="N42" i="13"/>
  <c r="N34" i="13"/>
  <c r="N54" i="13"/>
  <c r="N38" i="13"/>
  <c r="N32" i="13"/>
  <c r="N63" i="13"/>
  <c r="N45" i="13"/>
  <c r="N24" i="13"/>
  <c r="N21" i="13"/>
  <c r="N25" i="13"/>
  <c r="N68" i="13"/>
  <c r="N49" i="13"/>
  <c r="N50" i="13"/>
  <c r="N29" i="13"/>
  <c r="N28" i="13"/>
  <c r="N10" i="13"/>
  <c r="N35" i="13"/>
  <c r="N40" i="13"/>
  <c r="N79" i="13"/>
  <c r="N7" i="13"/>
  <c r="N6" i="13"/>
  <c r="N64" i="13"/>
  <c r="N14" i="13"/>
  <c r="N86" i="13"/>
  <c r="N56" i="13"/>
  <c r="N57" i="13"/>
  <c r="N87" i="13"/>
  <c r="N59" i="13"/>
  <c r="N33" i="13"/>
  <c r="N31" i="13"/>
  <c r="N37" i="13"/>
  <c r="N18" i="13"/>
  <c r="N51" i="13"/>
  <c r="N30" i="13"/>
  <c r="N15" i="13"/>
  <c r="N72" i="13"/>
  <c r="N61" i="13"/>
  <c r="N46" i="13"/>
  <c r="N71" i="13"/>
  <c r="N27" i="13"/>
  <c r="N65" i="13"/>
  <c r="N47" i="13"/>
  <c r="N85" i="13"/>
  <c r="N26" i="13"/>
  <c r="N55" i="13"/>
  <c r="N11" i="13"/>
  <c r="N8" i="13"/>
  <c r="N36" i="13"/>
  <c r="N73" i="13"/>
  <c r="N75" i="13"/>
  <c r="N41" i="13"/>
  <c r="N89" i="13"/>
  <c r="N77" i="13"/>
  <c r="N9" i="13"/>
  <c r="N58" i="13"/>
  <c r="N69" i="13"/>
  <c r="N43" i="13"/>
  <c r="N88" i="13"/>
  <c r="N23" i="13"/>
  <c r="N22" i="13"/>
  <c r="N82" i="13"/>
  <c r="N44" i="13"/>
  <c r="N39" i="13"/>
  <c r="N67" i="13"/>
  <c r="N20" i="13"/>
  <c r="N84" i="13"/>
  <c r="N8" i="15"/>
  <c r="N6" i="15"/>
  <c r="N7" i="15"/>
  <c r="N9" i="15"/>
  <c r="N12" i="15"/>
  <c r="N14" i="15"/>
  <c r="N17" i="15"/>
  <c r="N11" i="15"/>
  <c r="N15" i="15"/>
  <c r="N13" i="15"/>
  <c r="N20" i="15"/>
  <c r="N19" i="15"/>
  <c r="N10" i="15"/>
  <c r="N16" i="15"/>
  <c r="N18" i="15"/>
  <c r="N21" i="15"/>
  <c r="N22" i="15"/>
  <c r="N65" i="14"/>
  <c r="N66" i="14"/>
  <c r="N58" i="14"/>
  <c r="N71" i="14"/>
  <c r="N79" i="14"/>
  <c r="N16" i="14"/>
  <c r="N34" i="14"/>
  <c r="N72" i="14"/>
  <c r="N19" i="14"/>
  <c r="N75" i="14"/>
  <c r="N44" i="14"/>
  <c r="N42" i="14"/>
  <c r="N23" i="14"/>
  <c r="N78" i="14"/>
  <c r="N92" i="14"/>
  <c r="N60" i="14"/>
  <c r="N63" i="14"/>
  <c r="N87" i="14"/>
  <c r="N89" i="14"/>
  <c r="N49" i="14"/>
  <c r="N80" i="14"/>
  <c r="N91" i="14"/>
  <c r="N43" i="14"/>
  <c r="N36" i="14"/>
  <c r="N29" i="14"/>
  <c r="N53" i="14"/>
  <c r="N21" i="14"/>
  <c r="N52" i="14"/>
  <c r="N41" i="14"/>
  <c r="N76" i="14"/>
  <c r="N47" i="14"/>
  <c r="N59" i="14"/>
  <c r="N64" i="14"/>
  <c r="N48" i="14"/>
  <c r="N77" i="14"/>
  <c r="N68" i="14"/>
  <c r="N81" i="14"/>
  <c r="N90" i="14"/>
  <c r="N18" i="14"/>
  <c r="N13" i="14"/>
  <c r="N10" i="14"/>
  <c r="N11" i="14"/>
  <c r="N6" i="14"/>
  <c r="N38" i="14"/>
  <c r="N7" i="14"/>
  <c r="N9" i="14"/>
  <c r="N17" i="14"/>
  <c r="N70" i="14"/>
  <c r="N15" i="14"/>
  <c r="N8" i="14"/>
  <c r="N35" i="14"/>
  <c r="N28" i="14"/>
  <c r="N20" i="14"/>
  <c r="N14" i="14"/>
  <c r="N95" i="14"/>
  <c r="N40" i="14"/>
  <c r="N37" i="14"/>
  <c r="N12" i="14"/>
  <c r="N39" i="14"/>
  <c r="N56" i="14"/>
  <c r="N61" i="14"/>
  <c r="N33" i="1"/>
  <c r="N5" i="1"/>
  <c r="N21" i="1"/>
  <c r="N9" i="1"/>
  <c r="N25" i="1"/>
  <c r="N8" i="1"/>
  <c r="N6" i="1"/>
  <c r="N14" i="1"/>
  <c r="N20" i="1"/>
  <c r="N53" i="1"/>
  <c r="N47" i="1"/>
  <c r="N35" i="1"/>
  <c r="N24" i="1"/>
  <c r="N7" i="1"/>
  <c r="N60" i="1"/>
  <c r="N16" i="1"/>
  <c r="N27" i="1"/>
  <c r="N11" i="1"/>
  <c r="N26" i="1"/>
  <c r="N29" i="1"/>
  <c r="N40" i="1"/>
  <c r="N56" i="1"/>
  <c r="N41" i="1"/>
  <c r="N58" i="1"/>
  <c r="N77" i="1"/>
  <c r="N66" i="1"/>
  <c r="N28" i="1"/>
  <c r="N23" i="1"/>
  <c r="N13" i="1"/>
  <c r="N64" i="1"/>
  <c r="N30" i="1"/>
  <c r="N39" i="1"/>
  <c r="N10" i="1"/>
  <c r="N50" i="1"/>
  <c r="N45" i="1"/>
  <c r="N36" i="1"/>
  <c r="N54" i="1"/>
  <c r="N51" i="1"/>
  <c r="N76" i="1"/>
  <c r="N43" i="1"/>
  <c r="N78" i="1"/>
  <c r="N17" i="1"/>
  <c r="N42" i="1"/>
  <c r="N18" i="1"/>
  <c r="N89" i="1"/>
  <c r="N88" i="1"/>
  <c r="N34" i="1"/>
  <c r="N67" i="1"/>
  <c r="N15" i="1"/>
  <c r="N22" i="1"/>
  <c r="N49" i="1"/>
  <c r="N83" i="1"/>
  <c r="N61" i="1"/>
  <c r="N52" i="1"/>
  <c r="N32" i="1"/>
  <c r="N84" i="1"/>
  <c r="N55" i="1"/>
  <c r="N85" i="1"/>
  <c r="N31" i="1"/>
  <c r="N44" i="1"/>
  <c r="N75" i="1"/>
  <c r="N80" i="1"/>
  <c r="N57" i="1"/>
  <c r="N63" i="1"/>
  <c r="N37" i="1"/>
  <c r="N65" i="1"/>
  <c r="N82" i="1"/>
  <c r="N48" i="1"/>
  <c r="N59" i="1"/>
  <c r="N87" i="1"/>
  <c r="N62" i="1"/>
  <c r="N12" i="1"/>
  <c r="N18" i="7"/>
  <c r="N5" i="7"/>
  <c r="N25" i="7"/>
  <c r="N23" i="7"/>
  <c r="N19" i="7"/>
  <c r="N10" i="7"/>
  <c r="N14" i="7"/>
  <c r="N29" i="7"/>
  <c r="N16" i="7"/>
  <c r="N30" i="7"/>
  <c r="N31" i="7"/>
  <c r="N32" i="7"/>
  <c r="N6" i="7"/>
  <c r="N17" i="7"/>
  <c r="N7" i="7"/>
  <c r="N8" i="7"/>
  <c r="N12" i="7"/>
  <c r="N28" i="7"/>
  <c r="N20" i="7"/>
  <c r="N11" i="7"/>
  <c r="N9" i="7"/>
  <c r="N22" i="7"/>
  <c r="N24" i="7"/>
  <c r="N21" i="7"/>
  <c r="N26" i="7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6" i="18"/>
  <c r="N51" i="18"/>
  <c r="N8" i="18"/>
  <c r="N22" i="18"/>
  <c r="N10" i="18"/>
  <c r="N9" i="18"/>
  <c r="N48" i="18"/>
  <c r="N5" i="18"/>
  <c r="N36" i="18"/>
  <c r="N19" i="18"/>
  <c r="N89" i="18"/>
  <c r="N37" i="18"/>
  <c r="N101" i="18"/>
  <c r="N27" i="18"/>
  <c r="N25" i="18"/>
  <c r="N92" i="18"/>
  <c r="N6" i="18"/>
  <c r="N15" i="18"/>
  <c r="N52" i="18"/>
  <c r="N47" i="18"/>
  <c r="N11" i="18"/>
  <c r="N68" i="18"/>
  <c r="N44" i="18"/>
  <c r="N127" i="18"/>
  <c r="N21" i="18"/>
  <c r="N78" i="18"/>
  <c r="N146" i="18"/>
  <c r="N45" i="18"/>
  <c r="N29" i="18"/>
  <c r="N87" i="18"/>
  <c r="N7" i="18"/>
  <c r="N24" i="18"/>
  <c r="N18" i="18"/>
  <c r="N118" i="18"/>
  <c r="N69" i="18"/>
  <c r="N20" i="18"/>
  <c r="N77" i="18"/>
  <c r="N14" i="18"/>
  <c r="N97" i="18"/>
  <c r="N13" i="18"/>
  <c r="N125" i="18"/>
  <c r="N103" i="18"/>
  <c r="N75" i="18"/>
  <c r="N126" i="18"/>
  <c r="N23" i="18"/>
  <c r="N144" i="18"/>
  <c r="N145" i="18"/>
  <c r="N12" i="18"/>
  <c r="N72" i="18"/>
  <c r="N50" i="18"/>
  <c r="N35" i="18"/>
  <c r="N73" i="18"/>
  <c r="N115" i="18"/>
  <c r="N100" i="18"/>
  <c r="N123" i="18"/>
  <c r="N109" i="18"/>
  <c r="N30" i="18"/>
  <c r="N58" i="18"/>
  <c r="N85" i="18"/>
  <c r="N94" i="18"/>
  <c r="N32" i="18"/>
  <c r="N116" i="18"/>
  <c r="N71" i="18"/>
  <c r="N124" i="18"/>
  <c r="N83" i="18"/>
  <c r="N56" i="18"/>
  <c r="N122" i="18"/>
  <c r="N49" i="18"/>
  <c r="N60" i="18"/>
  <c r="N55" i="18"/>
  <c r="N33" i="18"/>
  <c r="N91" i="18"/>
  <c r="N39" i="18"/>
  <c r="N128" i="18"/>
  <c r="N34" i="8"/>
  <c r="N21" i="8"/>
  <c r="N17" i="8"/>
  <c r="N11" i="8"/>
  <c r="N16" i="8"/>
  <c r="N9" i="8"/>
  <c r="N20" i="8"/>
  <c r="N37" i="8"/>
  <c r="N10" i="8"/>
  <c r="N27" i="8"/>
  <c r="N50" i="8"/>
  <c r="N28" i="8"/>
  <c r="N29" i="8"/>
  <c r="N22" i="8"/>
  <c r="N15" i="8"/>
  <c r="N13" i="8"/>
  <c r="N14" i="8"/>
  <c r="N25" i="8"/>
  <c r="N5" i="8"/>
  <c r="N32" i="8"/>
  <c r="N31" i="8"/>
  <c r="N6" i="8"/>
  <c r="N26" i="8"/>
  <c r="N40" i="8"/>
  <c r="N46" i="8"/>
  <c r="N7" i="8"/>
  <c r="N47" i="8"/>
  <c r="N48" i="8"/>
  <c r="N35" i="8"/>
  <c r="N18" i="8"/>
  <c r="N33" i="8"/>
  <c r="N36" i="8"/>
  <c r="N38" i="8"/>
  <c r="N44" i="8"/>
  <c r="N24" i="8"/>
  <c r="N39" i="8"/>
  <c r="N23" i="8"/>
  <c r="N42" i="8"/>
  <c r="N25" i="9"/>
  <c r="N14" i="9"/>
  <c r="N18" i="9"/>
  <c r="N15" i="9"/>
  <c r="N10" i="9"/>
  <c r="N7" i="9"/>
  <c r="N33" i="9"/>
  <c r="N20" i="9"/>
  <c r="N32" i="9"/>
  <c r="N28" i="9"/>
  <c r="N16" i="9"/>
  <c r="N23" i="9"/>
  <c r="N27" i="9"/>
  <c r="N26" i="9"/>
  <c r="N8" i="9"/>
  <c r="N6" i="9"/>
  <c r="N13" i="9"/>
  <c r="N21" i="9"/>
  <c r="N34" i="9"/>
  <c r="N12" i="9"/>
  <c r="N9" i="9"/>
  <c r="N17" i="9"/>
  <c r="N19" i="9"/>
  <c r="N11" i="9"/>
  <c r="N24" i="9"/>
  <c r="N5" i="10"/>
  <c r="N33" i="10"/>
  <c r="N58" i="10"/>
  <c r="N21" i="10"/>
  <c r="N57" i="10"/>
  <c r="N18" i="10"/>
  <c r="N50" i="10"/>
  <c r="N60" i="10"/>
  <c r="N35" i="10"/>
  <c r="N45" i="10"/>
  <c r="N8" i="10"/>
  <c r="N42" i="10"/>
  <c r="N10" i="10"/>
  <c r="N9" i="10"/>
  <c r="N31" i="10"/>
  <c r="N14" i="10"/>
  <c r="N54" i="10"/>
  <c r="N7" i="10"/>
  <c r="N19" i="10"/>
  <c r="N13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F25" i="9" l="1"/>
  <c r="L11" i="9" l="1"/>
  <c r="J11" i="9"/>
  <c r="H11" i="9"/>
  <c r="F11" i="9"/>
  <c r="O11" i="9" l="1"/>
  <c r="F78" i="18"/>
  <c r="F146" i="18"/>
  <c r="J62" i="1"/>
  <c r="J82" i="1"/>
  <c r="J63" i="1"/>
  <c r="J37" i="1"/>
  <c r="J80" i="1"/>
  <c r="H23" i="1"/>
  <c r="L10" i="16" l="1"/>
  <c r="L18" i="16"/>
  <c r="L15" i="16"/>
  <c r="L16" i="16"/>
  <c r="L19" i="16"/>
  <c r="J10" i="16"/>
  <c r="J18" i="16"/>
  <c r="J15" i="16"/>
  <c r="J16" i="16"/>
  <c r="J19" i="16"/>
  <c r="H19" i="16"/>
  <c r="F10" i="16"/>
  <c r="F18" i="16"/>
  <c r="F15" i="16"/>
  <c r="F16" i="16"/>
  <c r="F19" i="16"/>
  <c r="L13" i="15"/>
  <c r="L20" i="15"/>
  <c r="L19" i="15"/>
  <c r="L10" i="15"/>
  <c r="L16" i="15"/>
  <c r="L18" i="15"/>
  <c r="L21" i="15"/>
  <c r="J13" i="15"/>
  <c r="J20" i="15"/>
  <c r="J19" i="15"/>
  <c r="J10" i="15"/>
  <c r="J16" i="15"/>
  <c r="J18" i="15"/>
  <c r="J21" i="15"/>
  <c r="H13" i="15"/>
  <c r="H20" i="15"/>
  <c r="H19" i="15"/>
  <c r="H10" i="15"/>
  <c r="H16" i="15"/>
  <c r="H18" i="15"/>
  <c r="H21" i="15"/>
  <c r="F13" i="15"/>
  <c r="F20" i="15"/>
  <c r="F19" i="15"/>
  <c r="F10" i="15"/>
  <c r="F16" i="15"/>
  <c r="F18" i="15"/>
  <c r="F21" i="15"/>
  <c r="F22" i="15"/>
  <c r="O13" i="15" l="1"/>
  <c r="O10" i="15"/>
  <c r="O19" i="16"/>
  <c r="O16" i="16"/>
  <c r="O18" i="15"/>
  <c r="O16" i="15"/>
  <c r="O15" i="16"/>
  <c r="O18" i="16"/>
  <c r="O10" i="16"/>
  <c r="O20" i="15"/>
  <c r="O19" i="15"/>
  <c r="O21" i="15"/>
  <c r="L84" i="13"/>
  <c r="L78" i="13"/>
  <c r="J20" i="13"/>
  <c r="H41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L77" i="13"/>
  <c r="L88" i="13"/>
  <c r="L82" i="13"/>
  <c r="O50" i="12" l="1"/>
  <c r="O78" i="13"/>
  <c r="O41" i="13"/>
  <c r="O20" i="13"/>
  <c r="O84" i="13"/>
  <c r="O77" i="13"/>
  <c r="O82" i="13"/>
  <c r="O88" i="13"/>
  <c r="L18" i="7"/>
  <c r="J18" i="7"/>
  <c r="H18" i="7"/>
  <c r="F18" i="7"/>
  <c r="N15" i="7"/>
  <c r="L15" i="7"/>
  <c r="J15" i="7"/>
  <c r="H15" i="7"/>
  <c r="F15" i="7"/>
  <c r="L26" i="7"/>
  <c r="J26" i="7"/>
  <c r="H26" i="7"/>
  <c r="F26" i="7"/>
  <c r="L11" i="11"/>
  <c r="O26" i="7" l="1"/>
  <c r="O18" i="7"/>
  <c r="O15" i="7"/>
  <c r="O11" i="11"/>
  <c r="L62" i="1"/>
  <c r="L37" i="1"/>
  <c r="L80" i="1"/>
  <c r="L82" i="1"/>
  <c r="L63" i="1"/>
  <c r="H62" i="1"/>
  <c r="H37" i="1"/>
  <c r="H80" i="1"/>
  <c r="H82" i="1"/>
  <c r="H63" i="1"/>
  <c r="F62" i="1"/>
  <c r="F37" i="1"/>
  <c r="F80" i="1"/>
  <c r="F82" i="1"/>
  <c r="F63" i="1"/>
  <c r="L65" i="1"/>
  <c r="L48" i="1"/>
  <c r="J65" i="1"/>
  <c r="J48" i="1"/>
  <c r="J57" i="1"/>
  <c r="H65" i="1"/>
  <c r="H48" i="1"/>
  <c r="F65" i="1"/>
  <c r="F48" i="1"/>
  <c r="R80" i="1" l="1"/>
  <c r="R48" i="1"/>
  <c r="R82" i="1"/>
  <c r="R37" i="1"/>
  <c r="R62" i="1"/>
  <c r="R65" i="1"/>
  <c r="R63" i="1"/>
  <c r="L24" i="9"/>
  <c r="J24" i="9"/>
  <c r="H24" i="9"/>
  <c r="F24" i="9"/>
  <c r="F21" i="9"/>
  <c r="L12" i="9"/>
  <c r="L9" i="9"/>
  <c r="L17" i="9"/>
  <c r="L19" i="9"/>
  <c r="L21" i="9"/>
  <c r="J12" i="9"/>
  <c r="J9" i="9"/>
  <c r="J17" i="9"/>
  <c r="J19" i="9"/>
  <c r="J21" i="9"/>
  <c r="H12" i="9"/>
  <c r="H9" i="9"/>
  <c r="H17" i="9"/>
  <c r="H19" i="9"/>
  <c r="H21" i="9"/>
  <c r="F12" i="9"/>
  <c r="F9" i="9"/>
  <c r="F17" i="9"/>
  <c r="F19" i="9"/>
  <c r="L27" i="9"/>
  <c r="L20" i="9"/>
  <c r="L13" i="9"/>
  <c r="J27" i="9"/>
  <c r="J20" i="9"/>
  <c r="J13" i="9"/>
  <c r="H27" i="9"/>
  <c r="H20" i="9"/>
  <c r="H13" i="9"/>
  <c r="F27" i="9"/>
  <c r="F20" i="9"/>
  <c r="F13" i="9"/>
  <c r="O24" i="9" l="1"/>
  <c r="O9" i="9"/>
  <c r="O13" i="9"/>
  <c r="O12" i="9"/>
  <c r="O20" i="9"/>
  <c r="O27" i="9"/>
  <c r="O17" i="9"/>
  <c r="O19" i="9"/>
  <c r="L94" i="10" l="1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F58" i="14" l="1"/>
  <c r="F5" i="15" l="1"/>
  <c r="F12" i="1"/>
  <c r="F33" i="1"/>
  <c r="F5" i="1"/>
  <c r="F13" i="1"/>
  <c r="F64" i="1"/>
  <c r="F30" i="1"/>
  <c r="F53" i="1"/>
  <c r="F21" i="1"/>
  <c r="F9" i="1"/>
  <c r="F47" i="1"/>
  <c r="F25" i="1"/>
  <c r="F8" i="1"/>
  <c r="F24" i="1"/>
  <c r="F6" i="1"/>
  <c r="F60" i="1"/>
  <c r="F14" i="1"/>
  <c r="F78" i="1"/>
  <c r="F20" i="1"/>
  <c r="F26" i="1"/>
  <c r="F29" i="1"/>
  <c r="F11" i="1"/>
  <c r="F66" i="1"/>
  <c r="F7" i="1"/>
  <c r="F28" i="1"/>
  <c r="F56" i="1"/>
  <c r="F17" i="1"/>
  <c r="F54" i="1"/>
  <c r="F49" i="1"/>
  <c r="F83" i="1"/>
  <c r="F10" i="1"/>
  <c r="F16" i="1"/>
  <c r="F34" i="1"/>
  <c r="F52" i="1"/>
  <c r="F61" i="1"/>
  <c r="F84" i="1"/>
  <c r="F85" i="1"/>
  <c r="F44" i="1"/>
  <c r="L75" i="18" l="1"/>
  <c r="L103" i="18"/>
  <c r="L49" i="18"/>
  <c r="L73" i="18"/>
  <c r="L147" i="18"/>
  <c r="L148" i="18"/>
  <c r="L149" i="18"/>
  <c r="L150" i="18"/>
  <c r="L151" i="18"/>
  <c r="L152" i="18"/>
  <c r="L153" i="18"/>
  <c r="L154" i="18"/>
  <c r="L155" i="18"/>
  <c r="J75" i="18"/>
  <c r="J103" i="18"/>
  <c r="J49" i="18"/>
  <c r="J73" i="18"/>
  <c r="J147" i="18"/>
  <c r="J148" i="18"/>
  <c r="J149" i="18"/>
  <c r="J150" i="18"/>
  <c r="J151" i="18"/>
  <c r="J152" i="18"/>
  <c r="J153" i="18"/>
  <c r="J154" i="18"/>
  <c r="J155" i="18"/>
  <c r="H69" i="18"/>
  <c r="H75" i="18"/>
  <c r="H103" i="18"/>
  <c r="H49" i="18"/>
  <c r="H73" i="18"/>
  <c r="H147" i="18"/>
  <c r="H148" i="18"/>
  <c r="H149" i="18"/>
  <c r="H150" i="18"/>
  <c r="H151" i="18"/>
  <c r="H152" i="18"/>
  <c r="H153" i="18"/>
  <c r="H154" i="18"/>
  <c r="H155" i="18"/>
  <c r="F75" i="18"/>
  <c r="F103" i="18"/>
  <c r="F49" i="18"/>
  <c r="F73" i="18"/>
  <c r="F147" i="18"/>
  <c r="F148" i="18"/>
  <c r="F149" i="18"/>
  <c r="F150" i="18"/>
  <c r="F151" i="18"/>
  <c r="F152" i="18"/>
  <c r="F153" i="18"/>
  <c r="F154" i="18"/>
  <c r="F155" i="18"/>
  <c r="L32" i="7"/>
  <c r="L11" i="7"/>
  <c r="J32" i="7"/>
  <c r="J11" i="7"/>
  <c r="H32" i="7"/>
  <c r="H11" i="7"/>
  <c r="F32" i="7"/>
  <c r="F11" i="7"/>
  <c r="L28" i="1"/>
  <c r="L44" i="1"/>
  <c r="L45" i="1"/>
  <c r="J28" i="1"/>
  <c r="J44" i="1"/>
  <c r="J45" i="1"/>
  <c r="H28" i="1"/>
  <c r="H44" i="1"/>
  <c r="H45" i="1"/>
  <c r="F57" i="1"/>
  <c r="F45" i="1"/>
  <c r="L8" i="10"/>
  <c r="L13" i="10"/>
  <c r="L92" i="10"/>
  <c r="J8" i="10"/>
  <c r="J13" i="10"/>
  <c r="J92" i="10"/>
  <c r="J94" i="10"/>
  <c r="H8" i="10"/>
  <c r="H13" i="10"/>
  <c r="H92" i="10"/>
  <c r="H94" i="10"/>
  <c r="F8" i="10"/>
  <c r="F13" i="10"/>
  <c r="F92" i="10"/>
  <c r="F94" i="10"/>
  <c r="L32" i="8"/>
  <c r="J32" i="8"/>
  <c r="H32" i="8"/>
  <c r="F32" i="8"/>
  <c r="L14" i="8"/>
  <c r="J14" i="8"/>
  <c r="H14" i="8"/>
  <c r="F14" i="8"/>
  <c r="O103" i="18" l="1"/>
  <c r="O92" i="10"/>
  <c r="R45" i="1"/>
  <c r="R44" i="1"/>
  <c r="R28" i="1"/>
  <c r="O94" i="10"/>
  <c r="O14" i="8"/>
  <c r="O32" i="8"/>
  <c r="O155" i="18"/>
  <c r="O151" i="18"/>
  <c r="O147" i="18"/>
  <c r="O148" i="18"/>
  <c r="O154" i="18"/>
  <c r="O150" i="18"/>
  <c r="O73" i="18"/>
  <c r="O152" i="18"/>
  <c r="O153" i="18"/>
  <c r="O149" i="18"/>
  <c r="O49" i="18"/>
  <c r="O11" i="7"/>
  <c r="O32" i="7"/>
  <c r="O13" i="10"/>
  <c r="O8" i="10"/>
  <c r="L53" i="14"/>
  <c r="L95" i="14"/>
  <c r="L28" i="14"/>
  <c r="J53" i="14"/>
  <c r="J95" i="14"/>
  <c r="J28" i="14"/>
  <c r="J72" i="14"/>
  <c r="H53" i="14"/>
  <c r="H95" i="14"/>
  <c r="H28" i="14"/>
  <c r="H72" i="14"/>
  <c r="F53" i="14"/>
  <c r="F95" i="14"/>
  <c r="F28" i="14"/>
  <c r="F72" i="14"/>
  <c r="O51" i="14" l="1"/>
  <c r="O53" i="14"/>
  <c r="L24" i="15"/>
  <c r="L26" i="15"/>
  <c r="L28" i="15"/>
  <c r="L9" i="15"/>
  <c r="J24" i="15"/>
  <c r="J26" i="15"/>
  <c r="J28" i="15"/>
  <c r="J9" i="15"/>
  <c r="H24" i="15"/>
  <c r="H26" i="15"/>
  <c r="H28" i="15"/>
  <c r="H9" i="15"/>
  <c r="F24" i="15"/>
  <c r="F26" i="15"/>
  <c r="F28" i="15"/>
  <c r="F9" i="15"/>
  <c r="L79" i="13"/>
  <c r="L15" i="13"/>
  <c r="L23" i="13"/>
  <c r="L36" i="13"/>
  <c r="J47" i="13"/>
  <c r="J26" i="13"/>
  <c r="J8" i="13"/>
  <c r="J11" i="13"/>
  <c r="H8" i="13"/>
  <c r="H11" i="13"/>
  <c r="F46" i="13"/>
  <c r="L9" i="12"/>
  <c r="J9" i="12"/>
  <c r="J13" i="12"/>
  <c r="L32" i="12"/>
  <c r="L43" i="12"/>
  <c r="H9" i="12"/>
  <c r="H13" i="12"/>
  <c r="F9" i="12"/>
  <c r="L11" i="17"/>
  <c r="L8" i="17"/>
  <c r="L16" i="17"/>
  <c r="J11" i="17"/>
  <c r="J8" i="17"/>
  <c r="J16" i="17"/>
  <c r="H11" i="17"/>
  <c r="H8" i="17"/>
  <c r="H16" i="17"/>
  <c r="F11" i="17"/>
  <c r="F8" i="17"/>
  <c r="F16" i="17"/>
  <c r="F15" i="11"/>
  <c r="O9" i="15" l="1"/>
  <c r="O43" i="12"/>
  <c r="O13" i="12"/>
  <c r="O24" i="15"/>
  <c r="O46" i="13"/>
  <c r="O15" i="11"/>
  <c r="O25" i="11"/>
  <c r="O11" i="17"/>
  <c r="O26" i="15"/>
  <c r="O28" i="15"/>
  <c r="O23" i="13"/>
  <c r="O79" i="13"/>
  <c r="O67" i="13"/>
  <c r="O36" i="13"/>
  <c r="O8" i="13"/>
  <c r="O11" i="13"/>
  <c r="O15" i="13"/>
  <c r="O32" i="12"/>
  <c r="O61" i="12"/>
  <c r="O9" i="12"/>
  <c r="O16" i="17"/>
  <c r="O8" i="17"/>
  <c r="L29" i="15"/>
  <c r="J29" i="15"/>
  <c r="H29" i="15"/>
  <c r="F29" i="15"/>
  <c r="O29" i="15" l="1"/>
  <c r="L43" i="14"/>
  <c r="L92" i="14"/>
  <c r="L19" i="14"/>
  <c r="J44" i="14"/>
  <c r="J23" i="14"/>
  <c r="J29" i="14"/>
  <c r="J43" i="14"/>
  <c r="J92" i="14"/>
  <c r="J19" i="14"/>
  <c r="H43" i="14"/>
  <c r="H92" i="14"/>
  <c r="F43" i="14"/>
  <c r="F92" i="14"/>
  <c r="L47" i="14"/>
  <c r="L87" i="14"/>
  <c r="L44" i="14"/>
  <c r="L23" i="14"/>
  <c r="L29" i="14"/>
  <c r="J47" i="14"/>
  <c r="H47" i="14"/>
  <c r="H87" i="14"/>
  <c r="H44" i="14"/>
  <c r="H23" i="14"/>
  <c r="H29" i="14"/>
  <c r="F47" i="14"/>
  <c r="F87" i="14"/>
  <c r="F44" i="14"/>
  <c r="F23" i="14"/>
  <c r="F29" i="14"/>
  <c r="H44" i="13"/>
  <c r="H39" i="13"/>
  <c r="J27" i="13"/>
  <c r="F27" i="13"/>
  <c r="H31" i="13"/>
  <c r="F24" i="13"/>
  <c r="O87" i="14" l="1"/>
  <c r="O92" i="14"/>
  <c r="O23" i="14"/>
  <c r="O26" i="13"/>
  <c r="O47" i="13"/>
  <c r="O44" i="14"/>
  <c r="O47" i="14"/>
  <c r="O61" i="13"/>
  <c r="O58" i="13"/>
  <c r="O44" i="13"/>
  <c r="O39" i="13"/>
  <c r="O59" i="13"/>
  <c r="O40" i="13"/>
  <c r="O27" i="13"/>
  <c r="O31" i="13"/>
  <c r="O64" i="13"/>
  <c r="O24" i="13"/>
  <c r="L11" i="12"/>
  <c r="J11" i="12"/>
  <c r="J6" i="12"/>
  <c r="H11" i="12"/>
  <c r="H6" i="12"/>
  <c r="F11" i="12"/>
  <c r="F6" i="12"/>
  <c r="L5" i="16"/>
  <c r="L9" i="16"/>
  <c r="L12" i="16"/>
  <c r="J5" i="16"/>
  <c r="J9" i="16"/>
  <c r="J12" i="16"/>
  <c r="F5" i="16"/>
  <c r="F9" i="16"/>
  <c r="F12" i="16"/>
  <c r="L6" i="11"/>
  <c r="J6" i="11"/>
  <c r="H6" i="11"/>
  <c r="H12" i="11"/>
  <c r="F10" i="11"/>
  <c r="F6" i="11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128" i="10" l="1"/>
  <c r="O120" i="10"/>
  <c r="O112" i="10"/>
  <c r="O104" i="10"/>
  <c r="O96" i="10"/>
  <c r="O11" i="12"/>
  <c r="O52" i="12"/>
  <c r="O126" i="10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0" i="11"/>
  <c r="O6" i="12"/>
  <c r="O5" i="16"/>
  <c r="O12" i="16"/>
  <c r="O9" i="16"/>
  <c r="O23" i="11"/>
  <c r="O18" i="11"/>
  <c r="O6" i="11"/>
  <c r="O12" i="11"/>
  <c r="O10" i="11"/>
  <c r="J19" i="18"/>
  <c r="J29" i="18"/>
  <c r="J128" i="18"/>
  <c r="J32" i="18"/>
  <c r="J14" i="18"/>
  <c r="J27" i="18"/>
  <c r="J47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L27" i="18"/>
  <c r="L47" i="18"/>
  <c r="H27" i="18"/>
  <c r="H47" i="18"/>
  <c r="F27" i="18"/>
  <c r="F47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L14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H14" i="18"/>
  <c r="F14" i="18"/>
  <c r="L128" i="18"/>
  <c r="L32" i="18"/>
  <c r="H128" i="18"/>
  <c r="H32" i="18"/>
  <c r="F128" i="18"/>
  <c r="F32" i="18"/>
  <c r="L156" i="18"/>
  <c r="L83" i="18"/>
  <c r="L19" i="18"/>
  <c r="L29" i="18"/>
  <c r="J156" i="18"/>
  <c r="J83" i="18"/>
  <c r="H156" i="18"/>
  <c r="H83" i="18"/>
  <c r="H19" i="18"/>
  <c r="H29" i="18"/>
  <c r="F156" i="18"/>
  <c r="F83" i="18"/>
  <c r="F19" i="18"/>
  <c r="F29" i="18"/>
  <c r="O128" i="18" l="1"/>
  <c r="O83" i="18"/>
  <c r="O14" i="18"/>
  <c r="O32" i="18"/>
  <c r="O19" i="18"/>
  <c r="O29" i="18"/>
  <c r="O27" i="18"/>
  <c r="O47" i="18"/>
  <c r="O156" i="18"/>
  <c r="L34" i="9"/>
  <c r="L26" i="9"/>
  <c r="L30" i="9"/>
  <c r="L22" i="9"/>
  <c r="J34" i="9"/>
  <c r="J26" i="9"/>
  <c r="J30" i="9"/>
  <c r="J22" i="9"/>
  <c r="H34" i="9"/>
  <c r="H26" i="9"/>
  <c r="H30" i="9"/>
  <c r="H22" i="9"/>
  <c r="F34" i="9"/>
  <c r="F26" i="9"/>
  <c r="F30" i="9"/>
  <c r="F22" i="9"/>
  <c r="L60" i="10"/>
  <c r="J60" i="10"/>
  <c r="H60" i="10"/>
  <c r="F60" i="10"/>
  <c r="H45" i="10"/>
  <c r="H50" i="10"/>
  <c r="L45" i="10"/>
  <c r="L50" i="10"/>
  <c r="J45" i="10"/>
  <c r="J50" i="10"/>
  <c r="F45" i="10"/>
  <c r="F50" i="10"/>
  <c r="O30" i="9" l="1"/>
  <c r="O26" i="9"/>
  <c r="O34" i="9"/>
  <c r="O60" i="10"/>
  <c r="O50" i="10"/>
  <c r="O45" i="10"/>
  <c r="N51" i="8" l="1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19" i="8" l="1"/>
  <c r="F13" i="8"/>
  <c r="F9" i="8"/>
  <c r="F29" i="8"/>
  <c r="F37" i="8"/>
  <c r="F27" i="8"/>
  <c r="F28" i="8"/>
  <c r="F17" i="8"/>
  <c r="F5" i="8"/>
  <c r="F34" i="8"/>
  <c r="F20" i="8"/>
  <c r="F18" i="8"/>
  <c r="F35" i="8"/>
  <c r="F11" i="8"/>
  <c r="F21" i="8"/>
  <c r="F15" i="8"/>
  <c r="F36" i="8"/>
  <c r="F16" i="8"/>
  <c r="F6" i="8"/>
  <c r="F47" i="8"/>
  <c r="F39" i="8"/>
  <c r="F22" i="8"/>
  <c r="F40" i="8"/>
  <c r="F102" i="1"/>
  <c r="H102" i="1"/>
  <c r="J102" i="1"/>
  <c r="L102" i="1"/>
  <c r="Q102" i="1"/>
  <c r="F103" i="1"/>
  <c r="H103" i="1"/>
  <c r="J103" i="1"/>
  <c r="L103" i="1"/>
  <c r="Q103" i="1"/>
  <c r="F104" i="1"/>
  <c r="H104" i="1"/>
  <c r="J104" i="1"/>
  <c r="L104" i="1"/>
  <c r="Q104" i="1"/>
  <c r="F105" i="1"/>
  <c r="H105" i="1"/>
  <c r="J105" i="1"/>
  <c r="L105" i="1"/>
  <c r="Q105" i="1"/>
  <c r="F106" i="1"/>
  <c r="H106" i="1"/>
  <c r="J106" i="1"/>
  <c r="L106" i="1"/>
  <c r="Q106" i="1"/>
  <c r="F107" i="1"/>
  <c r="H107" i="1"/>
  <c r="J107" i="1"/>
  <c r="L107" i="1"/>
  <c r="Q107" i="1"/>
  <c r="F108" i="1"/>
  <c r="H108" i="1"/>
  <c r="J108" i="1"/>
  <c r="L108" i="1"/>
  <c r="Q108" i="1"/>
  <c r="F28" i="9"/>
  <c r="H28" i="9"/>
  <c r="J28" i="9"/>
  <c r="L28" i="9"/>
  <c r="F15" i="9"/>
  <c r="H15" i="9"/>
  <c r="J15" i="9"/>
  <c r="L15" i="9"/>
  <c r="F7" i="9"/>
  <c r="H7" i="9"/>
  <c r="J7" i="9"/>
  <c r="L7" i="9"/>
  <c r="O21" i="9"/>
  <c r="F31" i="9"/>
  <c r="H31" i="9"/>
  <c r="J31" i="9"/>
  <c r="L31" i="9"/>
  <c r="N31" i="9"/>
  <c r="F35" i="9"/>
  <c r="H35" i="9"/>
  <c r="J35" i="9"/>
  <c r="L35" i="9"/>
  <c r="N35" i="9"/>
  <c r="F29" i="9"/>
  <c r="H29" i="9"/>
  <c r="J29" i="9"/>
  <c r="L29" i="9"/>
  <c r="N29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7" i="10"/>
  <c r="H7" i="10"/>
  <c r="J7" i="10"/>
  <c r="L7" i="10"/>
  <c r="F133" i="10"/>
  <c r="H133" i="10"/>
  <c r="J133" i="10"/>
  <c r="L133" i="10"/>
  <c r="N133" i="10"/>
  <c r="L144" i="18"/>
  <c r="L71" i="18"/>
  <c r="L50" i="18"/>
  <c r="L146" i="18"/>
  <c r="L25" i="18"/>
  <c r="L35" i="18"/>
  <c r="L60" i="18"/>
  <c r="F6" i="7"/>
  <c r="F23" i="7"/>
  <c r="F17" i="7"/>
  <c r="F14" i="7"/>
  <c r="F12" i="7"/>
  <c r="F31" i="7"/>
  <c r="F5" i="7"/>
  <c r="F25" i="7"/>
  <c r="F7" i="7"/>
  <c r="F8" i="7"/>
  <c r="F9" i="7"/>
  <c r="F16" i="7"/>
  <c r="F19" i="7"/>
  <c r="F29" i="7"/>
  <c r="F30" i="7"/>
  <c r="H74" i="12"/>
  <c r="J74" i="12"/>
  <c r="L74" i="12"/>
  <c r="F35" i="13"/>
  <c r="H110" i="13"/>
  <c r="J110" i="13"/>
  <c r="L110" i="13"/>
  <c r="N110" i="13"/>
  <c r="N109" i="14"/>
  <c r="O109" i="14" s="1"/>
  <c r="N90" i="13"/>
  <c r="N92" i="13"/>
  <c r="N91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H40" i="11"/>
  <c r="H41" i="11"/>
  <c r="N39" i="11"/>
  <c r="N40" i="11"/>
  <c r="N41" i="11"/>
  <c r="N42" i="11"/>
  <c r="N43" i="11"/>
  <c r="N44" i="11"/>
  <c r="N45" i="11"/>
  <c r="N46" i="11"/>
  <c r="N53" i="11"/>
  <c r="N52" i="11"/>
  <c r="N51" i="11"/>
  <c r="N50" i="11"/>
  <c r="N49" i="11"/>
  <c r="N48" i="11"/>
  <c r="N47" i="11"/>
  <c r="N38" i="11"/>
  <c r="N37" i="11"/>
  <c r="N36" i="11"/>
  <c r="N35" i="11"/>
  <c r="N34" i="11"/>
  <c r="N33" i="11"/>
  <c r="N32" i="11"/>
  <c r="N30" i="11"/>
  <c r="O21" i="11"/>
  <c r="N31" i="11"/>
  <c r="N28" i="11"/>
  <c r="N29" i="11"/>
  <c r="N9" i="11"/>
  <c r="N5" i="17"/>
  <c r="N28" i="12"/>
  <c r="N6" i="16"/>
  <c r="N127" i="13"/>
  <c r="N126" i="13"/>
  <c r="N13" i="13"/>
  <c r="N32" i="15"/>
  <c r="N31" i="15"/>
  <c r="N23" i="15"/>
  <c r="N30" i="15"/>
  <c r="N27" i="15"/>
  <c r="N25" i="15"/>
  <c r="N5" i="15"/>
  <c r="N151" i="14"/>
  <c r="O151" i="14" s="1"/>
  <c r="N147" i="14"/>
  <c r="O147" i="14" s="1"/>
  <c r="N146" i="14"/>
  <c r="O146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33" i="14"/>
  <c r="N93" i="14"/>
  <c r="N45" i="14"/>
  <c r="N50" i="14"/>
  <c r="O72" i="14"/>
  <c r="N24" i="14"/>
  <c r="N25" i="14"/>
  <c r="N108" i="14"/>
  <c r="O108" i="14" s="1"/>
  <c r="N107" i="14"/>
  <c r="O107" i="14" s="1"/>
  <c r="N22" i="14"/>
  <c r="N99" i="14"/>
  <c r="N31" i="14"/>
  <c r="N46" i="14"/>
  <c r="N94" i="14"/>
  <c r="N5" i="14"/>
  <c r="L30" i="7"/>
  <c r="J30" i="7"/>
  <c r="H30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37" i="18"/>
  <c r="J37" i="18"/>
  <c r="H37" i="18"/>
  <c r="F37" i="18"/>
  <c r="L6" i="18"/>
  <c r="J6" i="18"/>
  <c r="H6" i="18"/>
  <c r="F6" i="18"/>
  <c r="L6" i="8"/>
  <c r="J6" i="8"/>
  <c r="H6" i="8"/>
  <c r="L5" i="18"/>
  <c r="J5" i="18"/>
  <c r="H5" i="18"/>
  <c r="F5" i="18"/>
  <c r="L91" i="18"/>
  <c r="J91" i="18"/>
  <c r="H91" i="18"/>
  <c r="F91" i="18"/>
  <c r="L127" i="18"/>
  <c r="J127" i="18"/>
  <c r="H127" i="18"/>
  <c r="F127" i="18"/>
  <c r="L12" i="18"/>
  <c r="J12" i="18"/>
  <c r="H12" i="18"/>
  <c r="F12" i="18"/>
  <c r="L89" i="18"/>
  <c r="J89" i="18"/>
  <c r="H89" i="18"/>
  <c r="F89" i="18"/>
  <c r="L145" i="18"/>
  <c r="J145" i="18"/>
  <c r="H145" i="18"/>
  <c r="F145" i="18"/>
  <c r="L72" i="18"/>
  <c r="J72" i="18"/>
  <c r="H72" i="18"/>
  <c r="F72" i="18"/>
  <c r="L21" i="18"/>
  <c r="J21" i="18"/>
  <c r="H21" i="18"/>
  <c r="F21" i="18"/>
  <c r="L18" i="18"/>
  <c r="J18" i="18"/>
  <c r="H18" i="18"/>
  <c r="F18" i="18"/>
  <c r="L31" i="10"/>
  <c r="J31" i="10"/>
  <c r="H31" i="10"/>
  <c r="F31" i="10"/>
  <c r="N5" i="9"/>
  <c r="L5" i="9"/>
  <c r="J5" i="9"/>
  <c r="H5" i="9"/>
  <c r="F5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L9" i="7"/>
  <c r="J9" i="7"/>
  <c r="Q36" i="1"/>
  <c r="L36" i="1"/>
  <c r="J36" i="1"/>
  <c r="H36" i="1"/>
  <c r="F36" i="1"/>
  <c r="Q31" i="1"/>
  <c r="L31" i="1"/>
  <c r="J31" i="1"/>
  <c r="H31" i="1"/>
  <c r="F31" i="1"/>
  <c r="Q52" i="1"/>
  <c r="L52" i="1"/>
  <c r="J52" i="1"/>
  <c r="H52" i="1"/>
  <c r="Q77" i="1"/>
  <c r="L77" i="1"/>
  <c r="J77" i="1"/>
  <c r="H77" i="1"/>
  <c r="F77" i="1"/>
  <c r="L22" i="8"/>
  <c r="J22" i="8"/>
  <c r="H22" i="8"/>
  <c r="L47" i="8"/>
  <c r="J47" i="8"/>
  <c r="H47" i="8"/>
  <c r="L14" i="15"/>
  <c r="J14" i="15"/>
  <c r="F14" i="15"/>
  <c r="H14" i="15"/>
  <c r="L36" i="14"/>
  <c r="J36" i="14"/>
  <c r="F36" i="14"/>
  <c r="H36" i="14"/>
  <c r="L8" i="14"/>
  <c r="J8" i="14"/>
  <c r="F8" i="14"/>
  <c r="H8" i="14"/>
  <c r="L66" i="14"/>
  <c r="J66" i="14"/>
  <c r="F66" i="14"/>
  <c r="H66" i="14"/>
  <c r="H19" i="14"/>
  <c r="F19" i="14"/>
  <c r="L23" i="16"/>
  <c r="J23" i="16"/>
  <c r="H23" i="16"/>
  <c r="F23" i="16"/>
  <c r="L99" i="13"/>
  <c r="J99" i="13"/>
  <c r="H99" i="13"/>
  <c r="L20" i="17"/>
  <c r="J20" i="17"/>
  <c r="H20" i="17"/>
  <c r="F20" i="17"/>
  <c r="L19" i="17"/>
  <c r="J19" i="17"/>
  <c r="H19" i="17"/>
  <c r="F19" i="17"/>
  <c r="L68" i="12"/>
  <c r="J68" i="12"/>
  <c r="H68" i="12"/>
  <c r="L49" i="11"/>
  <c r="J49" i="11"/>
  <c r="H49" i="11"/>
  <c r="F49" i="11"/>
  <c r="L45" i="11"/>
  <c r="J45" i="11"/>
  <c r="H45" i="11"/>
  <c r="F45" i="11"/>
  <c r="L44" i="11"/>
  <c r="J44" i="11"/>
  <c r="H44" i="11"/>
  <c r="F44" i="11"/>
  <c r="L40" i="11"/>
  <c r="J40" i="11"/>
  <c r="F40" i="11"/>
  <c r="L165" i="18"/>
  <c r="J35" i="18"/>
  <c r="H35" i="18"/>
  <c r="F35" i="18"/>
  <c r="L160" i="18"/>
  <c r="J146" i="18"/>
  <c r="H146" i="18"/>
  <c r="L8" i="18"/>
  <c r="J8" i="18"/>
  <c r="H8" i="18"/>
  <c r="F8" i="18"/>
  <c r="L171" i="18"/>
  <c r="L170" i="18"/>
  <c r="L123" i="18"/>
  <c r="J123" i="18"/>
  <c r="H123" i="18"/>
  <c r="F123" i="18"/>
  <c r="L125" i="18"/>
  <c r="J125" i="18"/>
  <c r="H125" i="18"/>
  <c r="F125" i="18"/>
  <c r="L118" i="18"/>
  <c r="J118" i="18"/>
  <c r="F118" i="18"/>
  <c r="H118" i="18"/>
  <c r="L164" i="18"/>
  <c r="L161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100" i="18"/>
  <c r="J100" i="18"/>
  <c r="H100" i="18"/>
  <c r="F100" i="18"/>
  <c r="L159" i="18"/>
  <c r="L44" i="18"/>
  <c r="J44" i="18"/>
  <c r="H44" i="18"/>
  <c r="F44" i="18"/>
  <c r="L172" i="18"/>
  <c r="L101" i="18"/>
  <c r="H101" i="18"/>
  <c r="F101" i="18"/>
  <c r="L94" i="18"/>
  <c r="J94" i="18"/>
  <c r="H94" i="18"/>
  <c r="F94" i="18"/>
  <c r="L126" i="18"/>
  <c r="J126" i="18"/>
  <c r="F126" i="18"/>
  <c r="H126" i="18"/>
  <c r="L56" i="18"/>
  <c r="J56" i="18"/>
  <c r="H56" i="18"/>
  <c r="F56" i="18"/>
  <c r="J50" i="18"/>
  <c r="H50" i="18"/>
  <c r="F50" i="18"/>
  <c r="J71" i="18"/>
  <c r="H71" i="18"/>
  <c r="F71" i="18"/>
  <c r="L20" i="18"/>
  <c r="J20" i="18"/>
  <c r="H20" i="18"/>
  <c r="F20" i="18"/>
  <c r="L162" i="18"/>
  <c r="L168" i="18"/>
  <c r="L13" i="18"/>
  <c r="J13" i="18"/>
  <c r="H13" i="18"/>
  <c r="F13" i="18"/>
  <c r="L78" i="18"/>
  <c r="H78" i="18"/>
  <c r="J78" i="18"/>
  <c r="L11" i="18"/>
  <c r="J11" i="18"/>
  <c r="H11" i="18"/>
  <c r="F11" i="18"/>
  <c r="L158" i="18"/>
  <c r="L51" i="18"/>
  <c r="J51" i="18"/>
  <c r="H51" i="18"/>
  <c r="F51" i="18"/>
  <c r="L87" i="18"/>
  <c r="J87" i="18"/>
  <c r="H87" i="18"/>
  <c r="F87" i="18"/>
  <c r="L15" i="8"/>
  <c r="J15" i="8"/>
  <c r="H15" i="8"/>
  <c r="L44" i="8"/>
  <c r="J44" i="8"/>
  <c r="H44" i="8"/>
  <c r="F44" i="8"/>
  <c r="L25" i="8"/>
  <c r="J25" i="8"/>
  <c r="F25" i="8"/>
  <c r="H25" i="8"/>
  <c r="L46" i="8"/>
  <c r="F46" i="8"/>
  <c r="H46" i="8"/>
  <c r="J46" i="8"/>
  <c r="L24" i="8"/>
  <c r="J24" i="8"/>
  <c r="H24" i="8"/>
  <c r="F24" i="8"/>
  <c r="L20" i="8"/>
  <c r="J20" i="8"/>
  <c r="H20" i="8"/>
  <c r="L42" i="8"/>
  <c r="J42" i="8"/>
  <c r="H42" i="8"/>
  <c r="F42" i="8"/>
  <c r="L7" i="8"/>
  <c r="J7" i="8"/>
  <c r="H7" i="8"/>
  <c r="F7" i="8"/>
  <c r="L5" i="8"/>
  <c r="J5" i="8"/>
  <c r="H5" i="8"/>
  <c r="L38" i="8"/>
  <c r="J38" i="8"/>
  <c r="H38" i="8"/>
  <c r="F38" i="8"/>
  <c r="L31" i="8"/>
  <c r="J31" i="8"/>
  <c r="H31" i="8"/>
  <c r="F31" i="8"/>
  <c r="L40" i="8"/>
  <c r="J40" i="8"/>
  <c r="H40" i="8"/>
  <c r="L16" i="8"/>
  <c r="J16" i="8"/>
  <c r="H16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9" i="10"/>
  <c r="J19" i="10"/>
  <c r="H19" i="10"/>
  <c r="F19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Q101" i="1"/>
  <c r="L101" i="1"/>
  <c r="J101" i="1"/>
  <c r="H101" i="1"/>
  <c r="F101" i="1"/>
  <c r="Q98" i="1"/>
  <c r="L98" i="1"/>
  <c r="J98" i="1"/>
  <c r="H98" i="1"/>
  <c r="F98" i="1"/>
  <c r="Q27" i="1"/>
  <c r="L27" i="1"/>
  <c r="J27" i="1"/>
  <c r="H27" i="1"/>
  <c r="F27" i="1"/>
  <c r="Q93" i="1"/>
  <c r="L93" i="1"/>
  <c r="F93" i="1"/>
  <c r="H93" i="1"/>
  <c r="J93" i="1"/>
  <c r="Q22" i="1"/>
  <c r="L22" i="1"/>
  <c r="J22" i="1"/>
  <c r="H22" i="1"/>
  <c r="F22" i="1"/>
  <c r="Q76" i="1"/>
  <c r="L76" i="1"/>
  <c r="J76" i="1"/>
  <c r="H76" i="1"/>
  <c r="F76" i="1"/>
  <c r="Q54" i="1"/>
  <c r="L54" i="1"/>
  <c r="J54" i="1"/>
  <c r="H54" i="1"/>
  <c r="Q92" i="1"/>
  <c r="L92" i="1"/>
  <c r="J92" i="1"/>
  <c r="H92" i="1"/>
  <c r="F92" i="1"/>
  <c r="Q7" i="1"/>
  <c r="L7" i="1"/>
  <c r="J7" i="1"/>
  <c r="H7" i="1"/>
  <c r="Q35" i="1"/>
  <c r="L35" i="1"/>
  <c r="J35" i="1"/>
  <c r="H35" i="1"/>
  <c r="Q55" i="1"/>
  <c r="L55" i="1"/>
  <c r="J55" i="1"/>
  <c r="H55" i="1"/>
  <c r="F55" i="1"/>
  <c r="Q87" i="1"/>
  <c r="L87" i="1"/>
  <c r="J87" i="1"/>
  <c r="H87" i="1"/>
  <c r="F87" i="1"/>
  <c r="Q42" i="1"/>
  <c r="L42" i="1"/>
  <c r="J42" i="1"/>
  <c r="H42" i="1"/>
  <c r="F42" i="1"/>
  <c r="Q23" i="1"/>
  <c r="L23" i="1"/>
  <c r="J23" i="1"/>
  <c r="F23" i="1"/>
  <c r="Q43" i="1"/>
  <c r="L43" i="1"/>
  <c r="J43" i="1"/>
  <c r="H43" i="1"/>
  <c r="F43" i="1"/>
  <c r="Q85" i="1"/>
  <c r="L85" i="1"/>
  <c r="J85" i="1"/>
  <c r="H85" i="1"/>
  <c r="Q17" i="1"/>
  <c r="L17" i="1"/>
  <c r="J17" i="1"/>
  <c r="H17" i="1"/>
  <c r="Q30" i="1"/>
  <c r="L30" i="1"/>
  <c r="J30" i="1"/>
  <c r="H30" i="1"/>
  <c r="Q11" i="1"/>
  <c r="L11" i="1"/>
  <c r="J11" i="1"/>
  <c r="H11" i="1"/>
  <c r="L45" i="14"/>
  <c r="J45" i="14"/>
  <c r="H45" i="14"/>
  <c r="F45" i="14"/>
  <c r="L59" i="14"/>
  <c r="H59" i="14"/>
  <c r="F59" i="14"/>
  <c r="L75" i="14"/>
  <c r="J75" i="14"/>
  <c r="H75" i="14"/>
  <c r="F75" i="14"/>
  <c r="L93" i="14"/>
  <c r="J93" i="14"/>
  <c r="H93" i="14"/>
  <c r="F93" i="14"/>
  <c r="L32" i="15"/>
  <c r="J32" i="15"/>
  <c r="H32" i="15"/>
  <c r="F32" i="15"/>
  <c r="L125" i="13"/>
  <c r="J125" i="13"/>
  <c r="H125" i="13"/>
  <c r="L104" i="13"/>
  <c r="J104" i="13"/>
  <c r="H104" i="13"/>
  <c r="L89" i="13"/>
  <c r="L111" i="13"/>
  <c r="J111" i="13"/>
  <c r="H111" i="13"/>
  <c r="L114" i="13"/>
  <c r="J114" i="13"/>
  <c r="H114" i="13"/>
  <c r="L120" i="13"/>
  <c r="J120" i="13"/>
  <c r="H120" i="13"/>
  <c r="L95" i="13"/>
  <c r="J95" i="13"/>
  <c r="H95" i="13"/>
  <c r="L108" i="13"/>
  <c r="J108" i="13"/>
  <c r="H108" i="13"/>
  <c r="L103" i="13"/>
  <c r="J103" i="13"/>
  <c r="H103" i="13"/>
  <c r="F51" i="13"/>
  <c r="L123" i="13"/>
  <c r="J123" i="13"/>
  <c r="H123" i="13"/>
  <c r="L109" i="13"/>
  <c r="J109" i="13"/>
  <c r="H109" i="13"/>
  <c r="F45" i="13"/>
  <c r="L91" i="13"/>
  <c r="J91" i="13"/>
  <c r="H91" i="13"/>
  <c r="L113" i="13"/>
  <c r="J113" i="13"/>
  <c r="H113" i="13"/>
  <c r="L107" i="13"/>
  <c r="J107" i="13"/>
  <c r="H107" i="13"/>
  <c r="L97" i="13"/>
  <c r="J97" i="13"/>
  <c r="H97" i="13"/>
  <c r="L93" i="13"/>
  <c r="J93" i="13"/>
  <c r="H93" i="13"/>
  <c r="F29" i="13"/>
  <c r="L26" i="16"/>
  <c r="J26" i="16"/>
  <c r="H26" i="16"/>
  <c r="F26" i="16"/>
  <c r="L11" i="16"/>
  <c r="J11" i="16"/>
  <c r="F11" i="16"/>
  <c r="L89" i="12"/>
  <c r="J89" i="12"/>
  <c r="H89" i="12"/>
  <c r="L87" i="12"/>
  <c r="J87" i="12"/>
  <c r="H87" i="12"/>
  <c r="L90" i="12"/>
  <c r="J90" i="12"/>
  <c r="H90" i="12"/>
  <c r="L91" i="12"/>
  <c r="J91" i="12"/>
  <c r="H91" i="12"/>
  <c r="L86" i="12"/>
  <c r="J86" i="12"/>
  <c r="H86" i="12"/>
  <c r="L67" i="12"/>
  <c r="J67" i="12"/>
  <c r="H67" i="12"/>
  <c r="L81" i="12"/>
  <c r="J81" i="12"/>
  <c r="H81" i="12"/>
  <c r="H15" i="12"/>
  <c r="L75" i="12"/>
  <c r="J75" i="12"/>
  <c r="H75" i="12"/>
  <c r="F44" i="12"/>
  <c r="L53" i="11"/>
  <c r="J53" i="11"/>
  <c r="F53" i="11"/>
  <c r="H53" i="11"/>
  <c r="L52" i="11"/>
  <c r="J52" i="11"/>
  <c r="H52" i="11"/>
  <c r="F52" i="11"/>
  <c r="L51" i="11"/>
  <c r="J51" i="11"/>
  <c r="F51" i="11"/>
  <c r="H51" i="11"/>
  <c r="L48" i="11"/>
  <c r="J48" i="11"/>
  <c r="F48" i="11"/>
  <c r="H48" i="11"/>
  <c r="L38" i="11"/>
  <c r="J38" i="11"/>
  <c r="F38" i="11"/>
  <c r="H38" i="11"/>
  <c r="L35" i="11"/>
  <c r="J35" i="11"/>
  <c r="H35" i="11"/>
  <c r="F35" i="11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57" i="10"/>
  <c r="H57" i="10"/>
  <c r="J57" i="10"/>
  <c r="L57" i="10"/>
  <c r="F33" i="10"/>
  <c r="H33" i="10"/>
  <c r="J33" i="10"/>
  <c r="L33" i="10"/>
  <c r="L24" i="7"/>
  <c r="J24" i="7"/>
  <c r="H24" i="7"/>
  <c r="F24" i="7"/>
  <c r="L20" i="7"/>
  <c r="J20" i="7"/>
  <c r="H20" i="7"/>
  <c r="F20" i="7"/>
  <c r="L28" i="7"/>
  <c r="J28" i="7"/>
  <c r="H28" i="7"/>
  <c r="F28" i="7"/>
  <c r="L8" i="7"/>
  <c r="J8" i="7"/>
  <c r="L89" i="14"/>
  <c r="F89" i="14"/>
  <c r="H89" i="14"/>
  <c r="L17" i="14"/>
  <c r="J17" i="14"/>
  <c r="H17" i="14"/>
  <c r="F17" i="14"/>
  <c r="L35" i="14"/>
  <c r="J35" i="14"/>
  <c r="H35" i="14"/>
  <c r="F35" i="14"/>
  <c r="L77" i="14"/>
  <c r="J77" i="14"/>
  <c r="H77" i="14"/>
  <c r="F77" i="14"/>
  <c r="L49" i="14"/>
  <c r="H49" i="14"/>
  <c r="F49" i="14"/>
  <c r="L18" i="14"/>
  <c r="J18" i="14"/>
  <c r="H18" i="14"/>
  <c r="F18" i="14"/>
  <c r="L50" i="14"/>
  <c r="J50" i="14"/>
  <c r="H50" i="14"/>
  <c r="F50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1" i="15"/>
  <c r="J11" i="15"/>
  <c r="H11" i="15"/>
  <c r="F11" i="15"/>
  <c r="L15" i="15"/>
  <c r="J15" i="15"/>
  <c r="H15" i="15"/>
  <c r="F15" i="15"/>
  <c r="L99" i="14"/>
  <c r="J99" i="14"/>
  <c r="H99" i="14"/>
  <c r="F99" i="14"/>
  <c r="L22" i="14"/>
  <c r="J22" i="14"/>
  <c r="H22" i="14"/>
  <c r="F22" i="14"/>
  <c r="L81" i="14"/>
  <c r="J81" i="14"/>
  <c r="H81" i="14"/>
  <c r="F81" i="14"/>
  <c r="L65" i="14"/>
  <c r="J65" i="14"/>
  <c r="H65" i="14"/>
  <c r="F65" i="14"/>
  <c r="F60" i="14"/>
  <c r="H60" i="14"/>
  <c r="L60" i="14"/>
  <c r="F68" i="14"/>
  <c r="H68" i="14"/>
  <c r="J68" i="14"/>
  <c r="L68" i="14"/>
  <c r="F25" i="14"/>
  <c r="H25" i="14"/>
  <c r="J25" i="14"/>
  <c r="L25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7" i="16"/>
  <c r="J17" i="16"/>
  <c r="F17" i="16"/>
  <c r="F38" i="13"/>
  <c r="L87" i="13"/>
  <c r="L119" i="13"/>
  <c r="J119" i="13"/>
  <c r="H119" i="13"/>
  <c r="L100" i="13"/>
  <c r="J100" i="13"/>
  <c r="H100" i="13"/>
  <c r="L124" i="13"/>
  <c r="J124" i="13"/>
  <c r="H124" i="13"/>
  <c r="L118" i="13"/>
  <c r="J118" i="13"/>
  <c r="H118" i="13"/>
  <c r="L112" i="13"/>
  <c r="J112" i="13"/>
  <c r="H112" i="13"/>
  <c r="L106" i="13"/>
  <c r="J106" i="13"/>
  <c r="H106" i="13"/>
  <c r="L126" i="13"/>
  <c r="J126" i="13"/>
  <c r="H126" i="13"/>
  <c r="L127" i="13"/>
  <c r="J127" i="13"/>
  <c r="H127" i="13"/>
  <c r="L105" i="13"/>
  <c r="J105" i="13"/>
  <c r="H105" i="13"/>
  <c r="L102" i="13"/>
  <c r="J102" i="13"/>
  <c r="H102" i="13"/>
  <c r="L98" i="13"/>
  <c r="J98" i="13"/>
  <c r="H98" i="13"/>
  <c r="L94" i="13"/>
  <c r="J94" i="13"/>
  <c r="H94" i="13"/>
  <c r="L18" i="13"/>
  <c r="J18" i="13"/>
  <c r="J9" i="13"/>
  <c r="H9" i="13"/>
  <c r="F9" i="13"/>
  <c r="L92" i="13"/>
  <c r="J92" i="13"/>
  <c r="H92" i="13"/>
  <c r="J6" i="13"/>
  <c r="H6" i="13"/>
  <c r="F6" i="13"/>
  <c r="J43" i="13"/>
  <c r="L10" i="13"/>
  <c r="H10" i="13"/>
  <c r="F10" i="13"/>
  <c r="L7" i="13"/>
  <c r="J7" i="13"/>
  <c r="H7" i="13"/>
  <c r="L7" i="17"/>
  <c r="J7" i="17"/>
  <c r="H7" i="17"/>
  <c r="F7" i="17"/>
  <c r="L9" i="17"/>
  <c r="J9" i="17"/>
  <c r="H9" i="17"/>
  <c r="F9" i="17"/>
  <c r="L10" i="17"/>
  <c r="J10" i="17"/>
  <c r="H10" i="17"/>
  <c r="F10" i="17"/>
  <c r="L18" i="17"/>
  <c r="J18" i="17"/>
  <c r="H18" i="17"/>
  <c r="F18" i="17"/>
  <c r="L84" i="12"/>
  <c r="J84" i="12"/>
  <c r="H84" i="12"/>
  <c r="L88" i="12"/>
  <c r="H88" i="12"/>
  <c r="J88" i="12"/>
  <c r="L85" i="12"/>
  <c r="J85" i="12"/>
  <c r="H85" i="12"/>
  <c r="L71" i="12"/>
  <c r="J71" i="12"/>
  <c r="H71" i="12"/>
  <c r="L83" i="12"/>
  <c r="J83" i="12"/>
  <c r="H83" i="12"/>
  <c r="L72" i="12"/>
  <c r="J72" i="12"/>
  <c r="H72" i="12"/>
  <c r="L66" i="12"/>
  <c r="J66" i="12"/>
  <c r="H66" i="12"/>
  <c r="L65" i="12"/>
  <c r="J65" i="12"/>
  <c r="H65" i="12"/>
  <c r="H14" i="12"/>
  <c r="L78" i="12"/>
  <c r="J78" i="12"/>
  <c r="H78" i="12"/>
  <c r="F27" i="12"/>
  <c r="F40" i="12"/>
  <c r="L73" i="12"/>
  <c r="J73" i="12"/>
  <c r="H73" i="12"/>
  <c r="L69" i="12"/>
  <c r="J69" i="12"/>
  <c r="H69" i="12"/>
  <c r="L33" i="11"/>
  <c r="J33" i="11"/>
  <c r="H33" i="11"/>
  <c r="F33" i="11"/>
  <c r="L30" i="11"/>
  <c r="J30" i="11"/>
  <c r="H30" i="11"/>
  <c r="F30" i="11"/>
  <c r="L50" i="11"/>
  <c r="F50" i="11"/>
  <c r="H50" i="11"/>
  <c r="J50" i="11"/>
  <c r="L47" i="11"/>
  <c r="J47" i="11"/>
  <c r="H47" i="11"/>
  <c r="F47" i="11"/>
  <c r="L37" i="11"/>
  <c r="J37" i="11"/>
  <c r="H37" i="11"/>
  <c r="F37" i="11"/>
  <c r="L46" i="11"/>
  <c r="J46" i="11"/>
  <c r="H46" i="11"/>
  <c r="F46" i="11"/>
  <c r="L36" i="11"/>
  <c r="J36" i="11"/>
  <c r="H36" i="11"/>
  <c r="F36" i="11"/>
  <c r="L43" i="11"/>
  <c r="J43" i="11"/>
  <c r="H43" i="11"/>
  <c r="F43" i="11"/>
  <c r="L41" i="11"/>
  <c r="J41" i="11"/>
  <c r="F41" i="11"/>
  <c r="L39" i="11"/>
  <c r="J39" i="11"/>
  <c r="H39" i="11"/>
  <c r="F39" i="11"/>
  <c r="L31" i="11"/>
  <c r="J31" i="11"/>
  <c r="H31" i="11"/>
  <c r="F31" i="11"/>
  <c r="L34" i="11"/>
  <c r="J34" i="11"/>
  <c r="H34" i="11"/>
  <c r="F34" i="11"/>
  <c r="L28" i="11"/>
  <c r="J28" i="11"/>
  <c r="H28" i="11"/>
  <c r="F28" i="11"/>
  <c r="L29" i="11"/>
  <c r="J29" i="11"/>
  <c r="H29" i="11"/>
  <c r="F29" i="11"/>
  <c r="L42" i="11"/>
  <c r="J42" i="11"/>
  <c r="H42" i="11"/>
  <c r="F42" i="11"/>
  <c r="J8" i="11"/>
  <c r="H8" i="11"/>
  <c r="F8" i="11"/>
  <c r="L5" i="11"/>
  <c r="J5" i="11"/>
  <c r="H5" i="11"/>
  <c r="F5" i="11"/>
  <c r="L32" i="11"/>
  <c r="J32" i="11"/>
  <c r="H32" i="11"/>
  <c r="F32" i="11"/>
  <c r="F9" i="11"/>
  <c r="L17" i="17"/>
  <c r="J17" i="17"/>
  <c r="H17" i="17"/>
  <c r="F17" i="17"/>
  <c r="L15" i="17"/>
  <c r="J15" i="17"/>
  <c r="H15" i="17"/>
  <c r="F15" i="17"/>
  <c r="L13" i="17"/>
  <c r="J13" i="17"/>
  <c r="H13" i="17"/>
  <c r="F13" i="17"/>
  <c r="L6" i="17"/>
  <c r="J6" i="17"/>
  <c r="H6" i="17"/>
  <c r="F6" i="17"/>
  <c r="L14" i="17"/>
  <c r="J14" i="17"/>
  <c r="H14" i="17"/>
  <c r="F14" i="17"/>
  <c r="L5" i="17"/>
  <c r="J5" i="17"/>
  <c r="H5" i="17"/>
  <c r="F5" i="17"/>
  <c r="L12" i="17"/>
  <c r="J12" i="17"/>
  <c r="H12" i="17"/>
  <c r="F12" i="17"/>
  <c r="J19" i="12"/>
  <c r="H19" i="12"/>
  <c r="L82" i="12"/>
  <c r="J82" i="12"/>
  <c r="H82" i="12"/>
  <c r="L25" i="12"/>
  <c r="H25" i="12"/>
  <c r="L76" i="12"/>
  <c r="J76" i="12"/>
  <c r="H76" i="12"/>
  <c r="L80" i="12"/>
  <c r="J80" i="12"/>
  <c r="H80" i="12"/>
  <c r="L79" i="12"/>
  <c r="J79" i="12"/>
  <c r="H79" i="12"/>
  <c r="L18" i="12"/>
  <c r="J18" i="12"/>
  <c r="H18" i="12"/>
  <c r="L70" i="12"/>
  <c r="J70" i="12"/>
  <c r="H70" i="12"/>
  <c r="L77" i="12"/>
  <c r="J77" i="12"/>
  <c r="H77" i="12"/>
  <c r="L7" i="12"/>
  <c r="J7" i="12"/>
  <c r="H7" i="12"/>
  <c r="F7" i="12"/>
  <c r="F16" i="12"/>
  <c r="F24" i="12"/>
  <c r="L45" i="12"/>
  <c r="J8" i="12"/>
  <c r="H8" i="12"/>
  <c r="F8" i="12"/>
  <c r="J31" i="12"/>
  <c r="H31" i="12"/>
  <c r="J23" i="12"/>
  <c r="H23" i="12"/>
  <c r="F23" i="12"/>
  <c r="H37" i="12"/>
  <c r="L21" i="12"/>
  <c r="J21" i="12"/>
  <c r="H21" i="12"/>
  <c r="F21" i="12"/>
  <c r="L10" i="12"/>
  <c r="J10" i="12"/>
  <c r="H10" i="12"/>
  <c r="F10" i="12"/>
  <c r="H28" i="12"/>
  <c r="F28" i="12"/>
  <c r="L17" i="12"/>
  <c r="J17" i="12"/>
  <c r="H17" i="12"/>
  <c r="L20" i="12"/>
  <c r="F20" i="12"/>
  <c r="L5" i="12"/>
  <c r="J5" i="12"/>
  <c r="H5" i="12"/>
  <c r="F5" i="12"/>
  <c r="L8" i="16"/>
  <c r="J8" i="16"/>
  <c r="F8" i="16"/>
  <c r="L7" i="16"/>
  <c r="J7" i="16"/>
  <c r="F7" i="16"/>
  <c r="L14" i="16"/>
  <c r="J14" i="16"/>
  <c r="F14" i="16"/>
  <c r="L21" i="16"/>
  <c r="J21" i="16"/>
  <c r="H21" i="16"/>
  <c r="F21" i="16"/>
  <c r="L6" i="16"/>
  <c r="J6" i="16"/>
  <c r="F6" i="16"/>
  <c r="L13" i="16"/>
  <c r="J13" i="16"/>
  <c r="F13" i="16"/>
  <c r="L122" i="13"/>
  <c r="J122" i="13"/>
  <c r="H122" i="13"/>
  <c r="L121" i="13"/>
  <c r="J121" i="13"/>
  <c r="H121" i="13"/>
  <c r="L117" i="13"/>
  <c r="J117" i="13"/>
  <c r="H117" i="13"/>
  <c r="L101" i="13"/>
  <c r="J101" i="13"/>
  <c r="H101" i="13"/>
  <c r="L115" i="13"/>
  <c r="J115" i="13"/>
  <c r="H115" i="13"/>
  <c r="L116" i="13"/>
  <c r="J116" i="13"/>
  <c r="H116" i="13"/>
  <c r="L96" i="13"/>
  <c r="J96" i="13"/>
  <c r="H96" i="13"/>
  <c r="F33" i="13"/>
  <c r="J34" i="13"/>
  <c r="H34" i="13"/>
  <c r="L14" i="13"/>
  <c r="J14" i="13"/>
  <c r="F42" i="13"/>
  <c r="L90" i="13"/>
  <c r="J90" i="13"/>
  <c r="H90" i="13"/>
  <c r="L85" i="13"/>
  <c r="L22" i="13"/>
  <c r="J22" i="13"/>
  <c r="H22" i="13"/>
  <c r="H21" i="13"/>
  <c r="F37" i="13"/>
  <c r="L86" i="13"/>
  <c r="F50" i="13"/>
  <c r="F19" i="13"/>
  <c r="J49" i="13"/>
  <c r="H28" i="13"/>
  <c r="F13" i="13"/>
  <c r="J5" i="13"/>
  <c r="H5" i="13"/>
  <c r="F5" i="13"/>
  <c r="L80" i="13"/>
  <c r="F32" i="13"/>
  <c r="L25" i="13"/>
  <c r="F16" i="13"/>
  <c r="L30" i="13"/>
  <c r="L27" i="15"/>
  <c r="J27" i="15"/>
  <c r="H27" i="15"/>
  <c r="F27" i="15"/>
  <c r="L25" i="15"/>
  <c r="J25" i="15"/>
  <c r="H25" i="15"/>
  <c r="F25" i="15"/>
  <c r="L8" i="15"/>
  <c r="J8" i="15"/>
  <c r="H8" i="15"/>
  <c r="F8" i="15"/>
  <c r="L22" i="15"/>
  <c r="J22" i="15"/>
  <c r="H22" i="15"/>
  <c r="L12" i="15"/>
  <c r="J12" i="15"/>
  <c r="H12" i="15"/>
  <c r="F12" i="15"/>
  <c r="L6" i="15"/>
  <c r="J6" i="15"/>
  <c r="H6" i="15"/>
  <c r="F6" i="15"/>
  <c r="L17" i="15"/>
  <c r="J17" i="15"/>
  <c r="H17" i="15"/>
  <c r="F17" i="15"/>
  <c r="L5" i="15"/>
  <c r="J5" i="15"/>
  <c r="H5" i="15"/>
  <c r="L7" i="15"/>
  <c r="J7" i="15"/>
  <c r="H7" i="15"/>
  <c r="F7" i="15"/>
  <c r="F61" i="14"/>
  <c r="H61" i="14"/>
  <c r="J61" i="14"/>
  <c r="F33" i="14"/>
  <c r="H33" i="14"/>
  <c r="J33" i="14"/>
  <c r="F12" i="14"/>
  <c r="H12" i="14"/>
  <c r="J12" i="14"/>
  <c r="F52" i="14"/>
  <c r="H52" i="14"/>
  <c r="J52" i="14"/>
  <c r="F24" i="14"/>
  <c r="H24" i="14"/>
  <c r="J24" i="14"/>
  <c r="L24" i="14"/>
  <c r="L61" i="14"/>
  <c r="L33" i="14"/>
  <c r="Q84" i="1"/>
  <c r="L84" i="1"/>
  <c r="J84" i="1"/>
  <c r="H84" i="1"/>
  <c r="Q99" i="1"/>
  <c r="L99" i="1"/>
  <c r="J99" i="1"/>
  <c r="H99" i="1"/>
  <c r="F99" i="1"/>
  <c r="Q95" i="1"/>
  <c r="L95" i="1"/>
  <c r="J95" i="1"/>
  <c r="H95" i="1"/>
  <c r="F95" i="1"/>
  <c r="Q59" i="1"/>
  <c r="L59" i="1"/>
  <c r="J59" i="1"/>
  <c r="H59" i="1"/>
  <c r="F59" i="1"/>
  <c r="Q24" i="1"/>
  <c r="L24" i="1"/>
  <c r="J24" i="1"/>
  <c r="H24" i="1"/>
  <c r="Q18" i="1"/>
  <c r="L18" i="1"/>
  <c r="J18" i="1"/>
  <c r="H18" i="1"/>
  <c r="F18" i="1"/>
  <c r="Q96" i="1"/>
  <c r="L96" i="1"/>
  <c r="J96" i="1"/>
  <c r="H96" i="1"/>
  <c r="F96" i="1"/>
  <c r="Q39" i="1"/>
  <c r="L39" i="1"/>
  <c r="J39" i="1"/>
  <c r="H39" i="1"/>
  <c r="F39" i="1"/>
  <c r="Q34" i="1"/>
  <c r="L34" i="1"/>
  <c r="J34" i="1"/>
  <c r="H34" i="1"/>
  <c r="Q40" i="1"/>
  <c r="L40" i="1"/>
  <c r="J40" i="1"/>
  <c r="H40" i="1"/>
  <c r="F40" i="1"/>
  <c r="Q58" i="1"/>
  <c r="L58" i="1"/>
  <c r="J58" i="1"/>
  <c r="H58" i="1"/>
  <c r="F58" i="1"/>
  <c r="Q15" i="1"/>
  <c r="L15" i="1"/>
  <c r="J15" i="1"/>
  <c r="H15" i="1"/>
  <c r="F15" i="1"/>
  <c r="Q66" i="1"/>
  <c r="L66" i="1"/>
  <c r="J66" i="1"/>
  <c r="H66" i="1"/>
  <c r="Q97" i="1"/>
  <c r="L97" i="1"/>
  <c r="J97" i="1"/>
  <c r="H97" i="1"/>
  <c r="F97" i="1"/>
  <c r="Q94" i="1"/>
  <c r="L94" i="1"/>
  <c r="J94" i="1"/>
  <c r="H94" i="1"/>
  <c r="F94" i="1"/>
  <c r="Q88" i="1"/>
  <c r="L88" i="1"/>
  <c r="J88" i="1"/>
  <c r="H88" i="1"/>
  <c r="F88" i="1"/>
  <c r="Q32" i="1"/>
  <c r="L32" i="1"/>
  <c r="J32" i="1"/>
  <c r="H32" i="1"/>
  <c r="F32" i="1"/>
  <c r="Q16" i="1"/>
  <c r="L16" i="1"/>
  <c r="J16" i="1"/>
  <c r="H16" i="1"/>
  <c r="Q100" i="1"/>
  <c r="L100" i="1"/>
  <c r="J100" i="1"/>
  <c r="H100" i="1"/>
  <c r="F100" i="1"/>
  <c r="Q67" i="1"/>
  <c r="L67" i="1"/>
  <c r="J67" i="1"/>
  <c r="H67" i="1"/>
  <c r="F67" i="1"/>
  <c r="Q91" i="1"/>
  <c r="J91" i="1"/>
  <c r="Q25" i="1"/>
  <c r="L25" i="1"/>
  <c r="J25" i="1"/>
  <c r="H25" i="1"/>
  <c r="Q20" i="1"/>
  <c r="L20" i="1"/>
  <c r="J20" i="1"/>
  <c r="H20" i="1"/>
  <c r="Q75" i="1"/>
  <c r="L75" i="1"/>
  <c r="J75" i="1"/>
  <c r="H75" i="1"/>
  <c r="F75" i="1"/>
  <c r="Q83" i="1"/>
  <c r="L83" i="1"/>
  <c r="J83" i="1"/>
  <c r="H83" i="1"/>
  <c r="Q9" i="1"/>
  <c r="L9" i="1"/>
  <c r="J9" i="1"/>
  <c r="H9" i="1"/>
  <c r="Q51" i="1"/>
  <c r="L51" i="1"/>
  <c r="J51" i="1"/>
  <c r="H51" i="1"/>
  <c r="F51" i="1"/>
  <c r="Q14" i="1"/>
  <c r="L14" i="1"/>
  <c r="J14" i="1"/>
  <c r="H14" i="1"/>
  <c r="Q78" i="1"/>
  <c r="L78" i="1"/>
  <c r="J78" i="1"/>
  <c r="H78" i="1"/>
  <c r="Q26" i="1"/>
  <c r="L26" i="1"/>
  <c r="J26" i="1"/>
  <c r="H26" i="1"/>
  <c r="Q89" i="1"/>
  <c r="L89" i="1"/>
  <c r="J89" i="1"/>
  <c r="H89" i="1"/>
  <c r="F89" i="1"/>
  <c r="Q41" i="1"/>
  <c r="L41" i="1"/>
  <c r="J41" i="1"/>
  <c r="H41" i="1"/>
  <c r="F41" i="1"/>
  <c r="Q61" i="1"/>
  <c r="L61" i="1"/>
  <c r="J61" i="1"/>
  <c r="H61" i="1"/>
  <c r="Q56" i="1"/>
  <c r="L56" i="1"/>
  <c r="J56" i="1"/>
  <c r="H56" i="1"/>
  <c r="Q6" i="1"/>
  <c r="L6" i="1"/>
  <c r="J6" i="1"/>
  <c r="H6" i="1"/>
  <c r="Q21" i="1"/>
  <c r="L21" i="1"/>
  <c r="J21" i="1"/>
  <c r="H21" i="1"/>
  <c r="Q13" i="1"/>
  <c r="L13" i="1"/>
  <c r="J13" i="1"/>
  <c r="H13" i="1"/>
  <c r="Q57" i="1"/>
  <c r="L57" i="1"/>
  <c r="H57" i="1"/>
  <c r="Q8" i="1"/>
  <c r="L8" i="1"/>
  <c r="J8" i="1"/>
  <c r="H8" i="1"/>
  <c r="Q10" i="1"/>
  <c r="L10" i="1"/>
  <c r="J10" i="1"/>
  <c r="H10" i="1"/>
  <c r="Q5" i="1"/>
  <c r="L5" i="1"/>
  <c r="J5" i="1"/>
  <c r="H5" i="1"/>
  <c r="Q47" i="1"/>
  <c r="L47" i="1"/>
  <c r="J47" i="1"/>
  <c r="H47" i="1"/>
  <c r="Q50" i="1"/>
  <c r="L50" i="1"/>
  <c r="J50" i="1"/>
  <c r="H50" i="1"/>
  <c r="F50" i="1"/>
  <c r="Q49" i="1"/>
  <c r="L49" i="1"/>
  <c r="J49" i="1"/>
  <c r="H49" i="1"/>
  <c r="Q64" i="1"/>
  <c r="L64" i="1"/>
  <c r="J64" i="1"/>
  <c r="H64" i="1"/>
  <c r="Q60" i="1"/>
  <c r="L60" i="1"/>
  <c r="J60" i="1"/>
  <c r="H60" i="1"/>
  <c r="Q29" i="1"/>
  <c r="L29" i="1"/>
  <c r="J29" i="1"/>
  <c r="H29" i="1"/>
  <c r="Q12" i="1"/>
  <c r="L12" i="1"/>
  <c r="J12" i="1"/>
  <c r="H12" i="1"/>
  <c r="Q33" i="1"/>
  <c r="L33" i="1"/>
  <c r="J33" i="1"/>
  <c r="H33" i="1"/>
  <c r="Q53" i="1"/>
  <c r="L53" i="1"/>
  <c r="J53" i="1"/>
  <c r="H53" i="1"/>
  <c r="N36" i="7"/>
  <c r="L36" i="7"/>
  <c r="J36" i="7"/>
  <c r="H36" i="7"/>
  <c r="F36" i="7"/>
  <c r="L21" i="7"/>
  <c r="J21" i="7"/>
  <c r="H21" i="7"/>
  <c r="F21" i="7"/>
  <c r="L19" i="7"/>
  <c r="J19" i="7"/>
  <c r="L22" i="7"/>
  <c r="J22" i="7"/>
  <c r="H22" i="7"/>
  <c r="F22" i="7"/>
  <c r="L31" i="7"/>
  <c r="J31" i="7"/>
  <c r="L12" i="7"/>
  <c r="J12" i="7"/>
  <c r="L14" i="7"/>
  <c r="J14" i="7"/>
  <c r="L17" i="7"/>
  <c r="J17" i="7"/>
  <c r="L10" i="7"/>
  <c r="J10" i="7"/>
  <c r="H10" i="7"/>
  <c r="F10" i="7"/>
  <c r="L16" i="7"/>
  <c r="J16" i="7"/>
  <c r="L7" i="7"/>
  <c r="J7" i="7"/>
  <c r="L23" i="7"/>
  <c r="J23" i="7"/>
  <c r="L6" i="7"/>
  <c r="J6" i="7"/>
  <c r="L25" i="7"/>
  <c r="J25" i="7"/>
  <c r="L29" i="7"/>
  <c r="J29" i="7"/>
  <c r="L5" i="7"/>
  <c r="J5" i="7"/>
  <c r="L58" i="18"/>
  <c r="J58" i="18"/>
  <c r="H58" i="18"/>
  <c r="F58" i="18"/>
  <c r="J25" i="18"/>
  <c r="H25" i="18"/>
  <c r="L109" i="18"/>
  <c r="J109" i="18"/>
  <c r="H109" i="18"/>
  <c r="F109" i="18"/>
  <c r="N173" i="18"/>
  <c r="L173" i="18"/>
  <c r="L55" i="18"/>
  <c r="J55" i="18"/>
  <c r="H55" i="18"/>
  <c r="F55" i="18"/>
  <c r="L68" i="18"/>
  <c r="J68" i="18"/>
  <c r="H68" i="18"/>
  <c r="F68" i="18"/>
  <c r="J144" i="18"/>
  <c r="H144" i="18"/>
  <c r="F144" i="18"/>
  <c r="J60" i="18"/>
  <c r="H60" i="18"/>
  <c r="F60" i="18"/>
  <c r="L39" i="18"/>
  <c r="J39" i="18"/>
  <c r="H39" i="18"/>
  <c r="F39" i="18"/>
  <c r="L7" i="18"/>
  <c r="J7" i="18"/>
  <c r="H7" i="18"/>
  <c r="F7" i="18"/>
  <c r="L33" i="18"/>
  <c r="J33" i="18"/>
  <c r="H33" i="18"/>
  <c r="F33" i="18"/>
  <c r="L167" i="18"/>
  <c r="L124" i="18"/>
  <c r="J124" i="18"/>
  <c r="H124" i="18"/>
  <c r="F124" i="18"/>
  <c r="L163" i="18"/>
  <c r="L166" i="18"/>
  <c r="L77" i="18"/>
  <c r="J77" i="18"/>
  <c r="H77" i="18"/>
  <c r="F77" i="18"/>
  <c r="L48" i="18"/>
  <c r="J48" i="18"/>
  <c r="H48" i="18"/>
  <c r="F48" i="18"/>
  <c r="L169" i="18"/>
  <c r="L23" i="18"/>
  <c r="J23" i="18"/>
  <c r="H23" i="18"/>
  <c r="F23" i="18"/>
  <c r="L115" i="18"/>
  <c r="J115" i="18"/>
  <c r="H115" i="18"/>
  <c r="F115" i="18"/>
  <c r="L85" i="18"/>
  <c r="J85" i="18"/>
  <c r="H85" i="18"/>
  <c r="F85" i="18"/>
  <c r="L122" i="18"/>
  <c r="J122" i="18"/>
  <c r="H122" i="18"/>
  <c r="F122" i="18"/>
  <c r="L30" i="18"/>
  <c r="J30" i="18"/>
  <c r="H30" i="18"/>
  <c r="F30" i="18"/>
  <c r="L45" i="18"/>
  <c r="J45" i="18"/>
  <c r="H45" i="18"/>
  <c r="F45" i="18"/>
  <c r="L24" i="18"/>
  <c r="J24" i="18"/>
  <c r="H24" i="18"/>
  <c r="F24" i="18"/>
  <c r="L157" i="18"/>
  <c r="L116" i="18"/>
  <c r="J116" i="18"/>
  <c r="H116" i="18"/>
  <c r="F116" i="18"/>
  <c r="L9" i="18"/>
  <c r="J9" i="18"/>
  <c r="F9" i="18"/>
  <c r="N28" i="18"/>
  <c r="L28" i="18"/>
  <c r="J28" i="18"/>
  <c r="H28" i="18"/>
  <c r="L16" i="18"/>
  <c r="J16" i="18"/>
  <c r="H16" i="18"/>
  <c r="F16" i="18"/>
  <c r="L52" i="18"/>
  <c r="J52" i="18"/>
  <c r="H52" i="18"/>
  <c r="F52" i="18"/>
  <c r="L97" i="18"/>
  <c r="J97" i="18"/>
  <c r="H97" i="18"/>
  <c r="F97" i="18"/>
  <c r="L36" i="18"/>
  <c r="J36" i="18"/>
  <c r="H36" i="18"/>
  <c r="F36" i="18"/>
  <c r="L69" i="18"/>
  <c r="J69" i="18"/>
  <c r="F69" i="18"/>
  <c r="L92" i="18"/>
  <c r="J92" i="18"/>
  <c r="H92" i="18"/>
  <c r="F92" i="18"/>
  <c r="L22" i="18"/>
  <c r="J22" i="18"/>
  <c r="H22" i="18"/>
  <c r="F22" i="18"/>
  <c r="L15" i="18"/>
  <c r="J15" i="18"/>
  <c r="H15" i="18"/>
  <c r="F15" i="18"/>
  <c r="L10" i="18"/>
  <c r="J10" i="18"/>
  <c r="H10" i="18"/>
  <c r="F10" i="18"/>
  <c r="L34" i="8"/>
  <c r="J34" i="8"/>
  <c r="H34" i="8"/>
  <c r="L35" i="8"/>
  <c r="J35" i="8"/>
  <c r="H35" i="8"/>
  <c r="L26" i="8"/>
  <c r="J26" i="8"/>
  <c r="H26" i="8"/>
  <c r="F26" i="8"/>
  <c r="L33" i="8"/>
  <c r="J33" i="8"/>
  <c r="F33" i="8"/>
  <c r="H33" i="8"/>
  <c r="L23" i="8"/>
  <c r="F23" i="8"/>
  <c r="H23" i="8"/>
  <c r="J23" i="8"/>
  <c r="L17" i="8"/>
  <c r="J17" i="8"/>
  <c r="H17" i="8"/>
  <c r="L10" i="8"/>
  <c r="J10" i="8"/>
  <c r="H10" i="8"/>
  <c r="F10" i="8"/>
  <c r="L18" i="8"/>
  <c r="J18" i="8"/>
  <c r="H18" i="8"/>
  <c r="L48" i="8"/>
  <c r="J48" i="8"/>
  <c r="H48" i="8"/>
  <c r="F48" i="8"/>
  <c r="L28" i="8"/>
  <c r="J28" i="8"/>
  <c r="H28" i="8"/>
  <c r="L39" i="8"/>
  <c r="J39" i="8"/>
  <c r="H39" i="8"/>
  <c r="J50" i="8"/>
  <c r="O50" i="8" s="1"/>
  <c r="L36" i="8"/>
  <c r="J36" i="8"/>
  <c r="H36" i="8"/>
  <c r="L37" i="8"/>
  <c r="J37" i="8"/>
  <c r="H37" i="8"/>
  <c r="L9" i="8"/>
  <c r="J9" i="8"/>
  <c r="H9" i="8"/>
  <c r="L29" i="8"/>
  <c r="J29" i="8"/>
  <c r="H29" i="8"/>
  <c r="L21" i="8"/>
  <c r="J21" i="8"/>
  <c r="H21" i="8"/>
  <c r="L11" i="8"/>
  <c r="J11" i="8"/>
  <c r="H11" i="8"/>
  <c r="L27" i="8"/>
  <c r="J27" i="8"/>
  <c r="H27" i="8"/>
  <c r="L13" i="8"/>
  <c r="J13" i="8"/>
  <c r="H13" i="8"/>
  <c r="N19" i="8"/>
  <c r="L19" i="8"/>
  <c r="J19" i="8"/>
  <c r="H19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6" i="9"/>
  <c r="J16" i="9"/>
  <c r="H16" i="9"/>
  <c r="F16" i="9"/>
  <c r="L33" i="9"/>
  <c r="J33" i="9"/>
  <c r="H33" i="9"/>
  <c r="F33" i="9"/>
  <c r="L8" i="9"/>
  <c r="J8" i="9"/>
  <c r="H8" i="9"/>
  <c r="F8" i="9"/>
  <c r="L14" i="9"/>
  <c r="J14" i="9"/>
  <c r="H14" i="9"/>
  <c r="F14" i="9"/>
  <c r="L18" i="9"/>
  <c r="J18" i="9"/>
  <c r="H18" i="9"/>
  <c r="F18" i="9"/>
  <c r="L10" i="9"/>
  <c r="J10" i="9"/>
  <c r="H10" i="9"/>
  <c r="F10" i="9"/>
  <c r="L32" i="9"/>
  <c r="J32" i="9"/>
  <c r="H32" i="9"/>
  <c r="F32" i="9"/>
  <c r="L6" i="9"/>
  <c r="J6" i="9"/>
  <c r="H6" i="9"/>
  <c r="F6" i="9"/>
  <c r="N22" i="9"/>
  <c r="O22" i="9" s="1"/>
  <c r="L23" i="9"/>
  <c r="J23" i="9"/>
  <c r="H23" i="9"/>
  <c r="F23" i="9"/>
  <c r="L25" i="9"/>
  <c r="J25" i="9"/>
  <c r="H25" i="9"/>
  <c r="N15" i="10"/>
  <c r="L15" i="10"/>
  <c r="J15" i="10"/>
  <c r="H15" i="10"/>
  <c r="F15" i="10"/>
  <c r="L14" i="10"/>
  <c r="J14" i="10"/>
  <c r="H14" i="10"/>
  <c r="F14" i="10"/>
  <c r="L78" i="14"/>
  <c r="J78" i="14"/>
  <c r="H78" i="14"/>
  <c r="F78" i="14"/>
  <c r="L41" i="14"/>
  <c r="J41" i="14"/>
  <c r="H41" i="14"/>
  <c r="F41" i="14"/>
  <c r="L21" i="14"/>
  <c r="J21" i="14"/>
  <c r="H21" i="14"/>
  <c r="F21" i="14"/>
  <c r="L34" i="14"/>
  <c r="J34" i="14"/>
  <c r="H34" i="14"/>
  <c r="F34" i="14"/>
  <c r="L39" i="14"/>
  <c r="J39" i="14"/>
  <c r="H39" i="14"/>
  <c r="F39" i="14"/>
  <c r="L13" i="14"/>
  <c r="J13" i="14"/>
  <c r="H13" i="14"/>
  <c r="F13" i="14"/>
  <c r="L64" i="14"/>
  <c r="J64" i="14"/>
  <c r="H64" i="14"/>
  <c r="F64" i="14"/>
  <c r="L40" i="14"/>
  <c r="J40" i="14"/>
  <c r="H40" i="14"/>
  <c r="F40" i="14"/>
  <c r="L15" i="14"/>
  <c r="J15" i="14"/>
  <c r="H15" i="14"/>
  <c r="F15" i="14"/>
  <c r="L48" i="14"/>
  <c r="J48" i="14"/>
  <c r="H48" i="14"/>
  <c r="F48" i="14"/>
  <c r="L63" i="14"/>
  <c r="J63" i="14"/>
  <c r="H63" i="14"/>
  <c r="F63" i="14"/>
  <c r="L42" i="14"/>
  <c r="H42" i="14"/>
  <c r="F42" i="14"/>
  <c r="L94" i="14"/>
  <c r="J94" i="14"/>
  <c r="H94" i="14"/>
  <c r="F94" i="14"/>
  <c r="L52" i="14"/>
  <c r="L37" i="14"/>
  <c r="J37" i="14"/>
  <c r="H37" i="14"/>
  <c r="F37" i="14"/>
  <c r="L9" i="14"/>
  <c r="J9" i="14"/>
  <c r="H9" i="14"/>
  <c r="F9" i="14"/>
  <c r="L58" i="14"/>
  <c r="J58" i="14"/>
  <c r="H58" i="14"/>
  <c r="L12" i="14"/>
  <c r="L79" i="14"/>
  <c r="J79" i="14"/>
  <c r="H79" i="14"/>
  <c r="F79" i="14"/>
  <c r="L31" i="14"/>
  <c r="J31" i="14"/>
  <c r="H31" i="14"/>
  <c r="F31" i="14"/>
  <c r="L46" i="14"/>
  <c r="J46" i="14"/>
  <c r="H46" i="14"/>
  <c r="F46" i="14"/>
  <c r="L11" i="14"/>
  <c r="J11" i="14"/>
  <c r="H11" i="14"/>
  <c r="F11" i="14"/>
  <c r="L80" i="14"/>
  <c r="J80" i="14"/>
  <c r="H80" i="14"/>
  <c r="F80" i="14"/>
  <c r="L91" i="14"/>
  <c r="J91" i="14"/>
  <c r="H91" i="14"/>
  <c r="F91" i="14"/>
  <c r="L71" i="14"/>
  <c r="J71" i="14"/>
  <c r="H71" i="14"/>
  <c r="F71" i="14"/>
  <c r="L56" i="14"/>
  <c r="J56" i="14"/>
  <c r="H56" i="14"/>
  <c r="F56" i="14"/>
  <c r="L20" i="14"/>
  <c r="J20" i="14"/>
  <c r="H20" i="14"/>
  <c r="F20" i="14"/>
  <c r="L16" i="14"/>
  <c r="J16" i="14"/>
  <c r="H16" i="14"/>
  <c r="F16" i="14"/>
  <c r="L76" i="14"/>
  <c r="J76" i="14"/>
  <c r="H76" i="14"/>
  <c r="F76" i="14"/>
  <c r="L6" i="14"/>
  <c r="J6" i="14"/>
  <c r="H6" i="14"/>
  <c r="F6" i="14"/>
  <c r="L90" i="14"/>
  <c r="J90" i="14"/>
  <c r="H90" i="14"/>
  <c r="F90" i="14"/>
  <c r="L10" i="14"/>
  <c r="J10" i="14"/>
  <c r="H10" i="14"/>
  <c r="F10" i="14"/>
  <c r="L7" i="14"/>
  <c r="J7" i="14"/>
  <c r="H7" i="14"/>
  <c r="F7" i="14"/>
  <c r="L38" i="14"/>
  <c r="J38" i="14"/>
  <c r="H38" i="14"/>
  <c r="F38" i="14"/>
  <c r="L14" i="14"/>
  <c r="J14" i="14"/>
  <c r="H14" i="14"/>
  <c r="F14" i="14"/>
  <c r="L5" i="14"/>
  <c r="J5" i="14"/>
  <c r="H5" i="14"/>
  <c r="F5" i="14"/>
  <c r="L70" i="14"/>
  <c r="J70" i="14"/>
  <c r="H70" i="14"/>
  <c r="F70" i="14"/>
  <c r="F132" i="10"/>
  <c r="H132" i="10"/>
  <c r="J132" i="10"/>
  <c r="L132" i="10"/>
  <c r="J5" i="10"/>
  <c r="L5" i="10"/>
  <c r="F42" i="10"/>
  <c r="H42" i="10"/>
  <c r="L18" i="10"/>
  <c r="J18" i="10"/>
  <c r="J21" i="10"/>
  <c r="L58" i="10"/>
  <c r="L9" i="10"/>
  <c r="L35" i="10"/>
  <c r="J58" i="10"/>
  <c r="L54" i="10"/>
  <c r="J9" i="10"/>
  <c r="H18" i="10"/>
  <c r="F18" i="10"/>
  <c r="H21" i="10"/>
  <c r="F21" i="10"/>
  <c r="J10" i="10"/>
  <c r="H9" i="10"/>
  <c r="F9" i="10"/>
  <c r="J54" i="10"/>
  <c r="J35" i="10"/>
  <c r="L10" i="10"/>
  <c r="H10" i="10"/>
  <c r="F10" i="10"/>
  <c r="L42" i="10"/>
  <c r="H58" i="10"/>
  <c r="F58" i="10"/>
  <c r="J42" i="10"/>
  <c r="H54" i="10"/>
  <c r="F54" i="10"/>
  <c r="H35" i="10"/>
  <c r="F35" i="10"/>
  <c r="H5" i="10"/>
  <c r="F5" i="10"/>
  <c r="L21" i="10"/>
  <c r="H25" i="7"/>
  <c r="H5" i="7"/>
  <c r="H6" i="7"/>
  <c r="H9" i="7"/>
  <c r="H19" i="7"/>
  <c r="H31" i="7"/>
  <c r="H8" i="7"/>
  <c r="H7" i="7"/>
  <c r="H17" i="7"/>
  <c r="H23" i="7"/>
  <c r="H12" i="7"/>
  <c r="H14" i="7"/>
  <c r="H29" i="7"/>
  <c r="H16" i="7"/>
  <c r="O122" i="18" l="1"/>
  <c r="O115" i="18"/>
  <c r="O109" i="18"/>
  <c r="O8" i="15"/>
  <c r="O11" i="15"/>
  <c r="O127" i="18"/>
  <c r="O101" i="18"/>
  <c r="O125" i="18"/>
  <c r="O123" i="18"/>
  <c r="O116" i="18"/>
  <c r="O124" i="18"/>
  <c r="O126" i="18"/>
  <c r="O100" i="18"/>
  <c r="O118" i="18"/>
  <c r="O6" i="15"/>
  <c r="O12" i="15"/>
  <c r="O7" i="15"/>
  <c r="O5" i="15"/>
  <c r="O14" i="15"/>
  <c r="O87" i="18"/>
  <c r="O58" i="14"/>
  <c r="R55" i="1"/>
  <c r="R64" i="1"/>
  <c r="R30" i="1"/>
  <c r="R88" i="1"/>
  <c r="R91" i="1"/>
  <c r="R59" i="1"/>
  <c r="R35" i="1"/>
  <c r="R57" i="1"/>
  <c r="O56" i="12"/>
  <c r="R54" i="1"/>
  <c r="R29" i="1"/>
  <c r="R61" i="1"/>
  <c r="O81" i="14"/>
  <c r="O53" i="12"/>
  <c r="O60" i="12"/>
  <c r="O35" i="12"/>
  <c r="R18" i="1"/>
  <c r="R33" i="1"/>
  <c r="R23" i="1"/>
  <c r="R84" i="1"/>
  <c r="R13" i="1"/>
  <c r="O17" i="14"/>
  <c r="O37" i="12"/>
  <c r="O19" i="12"/>
  <c r="R25" i="1"/>
  <c r="O90" i="14"/>
  <c r="O71" i="14"/>
  <c r="O79" i="14"/>
  <c r="O26" i="16"/>
  <c r="R52" i="1"/>
  <c r="R83" i="1"/>
  <c r="R58" i="1"/>
  <c r="R47" i="1"/>
  <c r="R10" i="1"/>
  <c r="R34" i="1"/>
  <c r="R32" i="1"/>
  <c r="R15" i="1"/>
  <c r="R43" i="1"/>
  <c r="R77" i="1"/>
  <c r="O46" i="14"/>
  <c r="O5" i="14"/>
  <c r="O75" i="14"/>
  <c r="O19" i="14"/>
  <c r="O63" i="14"/>
  <c r="R53" i="1"/>
  <c r="R12" i="1"/>
  <c r="R60" i="1"/>
  <c r="R49" i="1"/>
  <c r="R21" i="1"/>
  <c r="R56" i="1"/>
  <c r="R41" i="1"/>
  <c r="R20" i="1"/>
  <c r="O73" i="13"/>
  <c r="R87" i="1"/>
  <c r="R22" i="1"/>
  <c r="R36" i="1"/>
  <c r="O55" i="12"/>
  <c r="R42" i="1"/>
  <c r="R24" i="1"/>
  <c r="O18" i="12"/>
  <c r="O14" i="12"/>
  <c r="O15" i="12"/>
  <c r="R50" i="1"/>
  <c r="R5" i="1"/>
  <c r="R17" i="1"/>
  <c r="R27" i="1"/>
  <c r="R76" i="1"/>
  <c r="R31" i="1"/>
  <c r="R78" i="1"/>
  <c r="R66" i="1"/>
  <c r="R85" i="1"/>
  <c r="R7" i="1"/>
  <c r="R75" i="1"/>
  <c r="R67" i="1"/>
  <c r="R89" i="1"/>
  <c r="R51" i="1"/>
  <c r="R26" i="1"/>
  <c r="R14" i="1"/>
  <c r="R11" i="1"/>
  <c r="R6" i="1"/>
  <c r="R40" i="1"/>
  <c r="R8" i="1"/>
  <c r="R39" i="1"/>
  <c r="R16" i="1"/>
  <c r="R9" i="1"/>
  <c r="O20" i="16"/>
  <c r="O24" i="16"/>
  <c r="O65" i="14"/>
  <c r="O66" i="14"/>
  <c r="O132" i="10"/>
  <c r="O22" i="16"/>
  <c r="O22" i="15"/>
  <c r="O21" i="16"/>
  <c r="O25" i="16"/>
  <c r="O23" i="16"/>
  <c r="O95" i="10"/>
  <c r="O60" i="14"/>
  <c r="O17" i="15"/>
  <c r="O15" i="15"/>
  <c r="O106" i="13"/>
  <c r="O163" i="18"/>
  <c r="O39" i="18"/>
  <c r="O94" i="18"/>
  <c r="O69" i="18"/>
  <c r="O30" i="18"/>
  <c r="O6" i="18"/>
  <c r="O23" i="18"/>
  <c r="O75" i="18"/>
  <c r="O71" i="18"/>
  <c r="O56" i="18"/>
  <c r="O35" i="18"/>
  <c r="O55" i="18"/>
  <c r="O25" i="18"/>
  <c r="O91" i="18"/>
  <c r="O85" i="18"/>
  <c r="O33" i="18"/>
  <c r="O58" i="18"/>
  <c r="O60" i="18"/>
  <c r="O8" i="18"/>
  <c r="R95" i="1"/>
  <c r="O160" i="18"/>
  <c r="N100" i="19"/>
  <c r="N183" i="19"/>
  <c r="O94" i="9"/>
  <c r="O88" i="9"/>
  <c r="O80" i="9"/>
  <c r="O73" i="9"/>
  <c r="N92" i="19"/>
  <c r="N49" i="19"/>
  <c r="N139" i="19"/>
  <c r="N98" i="19"/>
  <c r="N74" i="19"/>
  <c r="N107" i="19"/>
  <c r="N104" i="19"/>
  <c r="N175" i="19"/>
  <c r="O35" i="7"/>
  <c r="O37" i="7"/>
  <c r="N20" i="19"/>
  <c r="N91" i="19"/>
  <c r="N120" i="19"/>
  <c r="N88" i="19"/>
  <c r="N131" i="19"/>
  <c r="N56" i="19"/>
  <c r="N137" i="19"/>
  <c r="N78" i="19"/>
  <c r="N130" i="19"/>
  <c r="O168" i="18"/>
  <c r="O172" i="18"/>
  <c r="O159" i="18"/>
  <c r="N84" i="19"/>
  <c r="N40" i="19"/>
  <c r="N12" i="19"/>
  <c r="N44" i="19"/>
  <c r="N106" i="19"/>
  <c r="N87" i="19"/>
  <c r="N85" i="19"/>
  <c r="O109" i="13"/>
  <c r="O104" i="13"/>
  <c r="N81" i="19"/>
  <c r="N50" i="19"/>
  <c r="O96" i="9"/>
  <c r="O45" i="9"/>
  <c r="O40" i="9"/>
  <c r="N83" i="19"/>
  <c r="N68" i="19"/>
  <c r="N114" i="19"/>
  <c r="N108" i="19"/>
  <c r="N73" i="19"/>
  <c r="N14" i="19"/>
  <c r="N60" i="19"/>
  <c r="R98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92" i="1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7" i="18"/>
  <c r="R100" i="1"/>
  <c r="R97" i="1"/>
  <c r="R99" i="1"/>
  <c r="O115" i="13"/>
  <c r="O101" i="13"/>
  <c r="O117" i="13"/>
  <c r="O85" i="12"/>
  <c r="O102" i="13"/>
  <c r="O127" i="13"/>
  <c r="O112" i="13"/>
  <c r="O118" i="13"/>
  <c r="O124" i="13"/>
  <c r="O119" i="13"/>
  <c r="O31" i="15"/>
  <c r="N141" i="19"/>
  <c r="O107" i="13"/>
  <c r="O108" i="13"/>
  <c r="O120" i="13"/>
  <c r="O111" i="13"/>
  <c r="O32" i="15"/>
  <c r="N69" i="19"/>
  <c r="O162" i="18"/>
  <c r="N140" i="19"/>
  <c r="N110" i="19"/>
  <c r="N52" i="19"/>
  <c r="N65" i="19"/>
  <c r="N102" i="19"/>
  <c r="N180" i="19"/>
  <c r="O161" i="18"/>
  <c r="O171" i="18"/>
  <c r="O165" i="18"/>
  <c r="O72" i="9"/>
  <c r="O64" i="9"/>
  <c r="O62" i="9"/>
  <c r="N158" i="19"/>
  <c r="O113" i="13"/>
  <c r="O123" i="13"/>
  <c r="O103" i="13"/>
  <c r="O114" i="13"/>
  <c r="O125" i="13"/>
  <c r="N15" i="19"/>
  <c r="N47" i="19"/>
  <c r="N145" i="19"/>
  <c r="N43" i="19"/>
  <c r="N79" i="19"/>
  <c r="N33" i="19"/>
  <c r="N181" i="19"/>
  <c r="O49" i="9"/>
  <c r="N90" i="19"/>
  <c r="N142" i="19"/>
  <c r="N109" i="19"/>
  <c r="N30" i="19"/>
  <c r="N177" i="19"/>
  <c r="N72" i="19"/>
  <c r="N97" i="19"/>
  <c r="N89" i="19"/>
  <c r="N26" i="19"/>
  <c r="N93" i="19"/>
  <c r="O157" i="18"/>
  <c r="O169" i="18"/>
  <c r="O173" i="18"/>
  <c r="N172" i="19"/>
  <c r="N67" i="19"/>
  <c r="N23" i="19"/>
  <c r="N105" i="19"/>
  <c r="O122" i="13"/>
  <c r="O133" i="10"/>
  <c r="O79" i="9"/>
  <c r="N167" i="19"/>
  <c r="N45" i="19"/>
  <c r="N8" i="19"/>
  <c r="N82" i="19"/>
  <c r="R96" i="1"/>
  <c r="N147" i="19"/>
  <c r="N170" i="19"/>
  <c r="N99" i="19"/>
  <c r="O166" i="18"/>
  <c r="R94" i="1"/>
  <c r="N173" i="19"/>
  <c r="N154" i="19"/>
  <c r="N166" i="19"/>
  <c r="O158" i="18"/>
  <c r="N13" i="19"/>
  <c r="N164" i="19"/>
  <c r="O164" i="18"/>
  <c r="O170" i="18"/>
  <c r="O92" i="9"/>
  <c r="O43" i="9"/>
  <c r="R105" i="1"/>
  <c r="O12" i="7"/>
  <c r="O16" i="7"/>
  <c r="O7" i="7"/>
  <c r="O90" i="12"/>
  <c r="O87" i="12"/>
  <c r="O89" i="12"/>
  <c r="O44" i="11"/>
  <c r="O34" i="11"/>
  <c r="O35" i="11"/>
  <c r="O38" i="11"/>
  <c r="O48" i="11"/>
  <c r="O51" i="11"/>
  <c r="O52" i="11"/>
  <c r="O50" i="11"/>
  <c r="O7" i="14"/>
  <c r="O20" i="18"/>
  <c r="O44" i="18"/>
  <c r="O7" i="10"/>
  <c r="O54" i="10"/>
  <c r="O48" i="8"/>
  <c r="O5" i="7"/>
  <c r="O24" i="7"/>
  <c r="O144" i="18"/>
  <c r="O36" i="11"/>
  <c r="O49" i="11"/>
  <c r="O20" i="17"/>
  <c r="O73" i="12"/>
  <c r="O121" i="13"/>
  <c r="O91" i="9"/>
  <c r="O90" i="9"/>
  <c r="O60" i="9"/>
  <c r="O42" i="9"/>
  <c r="O41" i="9"/>
  <c r="O66" i="9"/>
  <c r="O47" i="9"/>
  <c r="O58" i="9"/>
  <c r="O75" i="9"/>
  <c r="O93" i="9"/>
  <c r="O77" i="9"/>
  <c r="O44" i="9"/>
  <c r="O28" i="18"/>
  <c r="O42" i="11"/>
  <c r="O28" i="11"/>
  <c r="N55" i="19"/>
  <c r="N10" i="19"/>
  <c r="N24" i="19"/>
  <c r="N39" i="19"/>
  <c r="N126" i="19"/>
  <c r="N70" i="19"/>
  <c r="N95" i="19"/>
  <c r="N153" i="19"/>
  <c r="O41" i="11"/>
  <c r="N119" i="19"/>
  <c r="N75" i="19"/>
  <c r="N143" i="19"/>
  <c r="N36" i="19"/>
  <c r="O13" i="18"/>
  <c r="N160" i="19"/>
  <c r="O76" i="9"/>
  <c r="N37" i="19"/>
  <c r="N123" i="19"/>
  <c r="N169" i="19"/>
  <c r="N32" i="19"/>
  <c r="N176" i="19"/>
  <c r="N171" i="19"/>
  <c r="O80" i="12"/>
  <c r="N41" i="19"/>
  <c r="O53" i="11"/>
  <c r="R93" i="1"/>
  <c r="O38" i="7"/>
  <c r="O59" i="9"/>
  <c r="O116" i="13"/>
  <c r="N136" i="19"/>
  <c r="N29" i="19"/>
  <c r="N159" i="19"/>
  <c r="N124" i="19"/>
  <c r="O87" i="9"/>
  <c r="O38" i="9"/>
  <c r="N135" i="19"/>
  <c r="N112" i="19"/>
  <c r="N57" i="19"/>
  <c r="O32" i="11"/>
  <c r="O43" i="11"/>
  <c r="O105" i="13"/>
  <c r="N96" i="19"/>
  <c r="N103" i="19"/>
  <c r="O91" i="12"/>
  <c r="N46" i="19"/>
  <c r="N38" i="19"/>
  <c r="N163" i="19"/>
  <c r="O45" i="11"/>
  <c r="N21" i="19"/>
  <c r="N148" i="19"/>
  <c r="N6" i="19"/>
  <c r="O72" i="18"/>
  <c r="O37" i="18"/>
  <c r="O74" i="9"/>
  <c r="O70" i="9"/>
  <c r="O63" i="9"/>
  <c r="O53" i="9"/>
  <c r="N157" i="19"/>
  <c r="N54" i="19"/>
  <c r="N168" i="19"/>
  <c r="N19" i="19"/>
  <c r="O47" i="11"/>
  <c r="N118" i="19"/>
  <c r="O40" i="11"/>
  <c r="O30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N7" i="19"/>
  <c r="N127" i="19"/>
  <c r="N122" i="19"/>
  <c r="N18" i="19"/>
  <c r="O10" i="7"/>
  <c r="O20" i="7"/>
  <c r="O86" i="12"/>
  <c r="N80" i="19"/>
  <c r="N94" i="19"/>
  <c r="N58" i="19"/>
  <c r="N138" i="19"/>
  <c r="N149" i="19"/>
  <c r="N27" i="19"/>
  <c r="O83" i="9"/>
  <c r="O61" i="9"/>
  <c r="O35" i="9"/>
  <c r="O39" i="14"/>
  <c r="O93" i="14"/>
  <c r="O7" i="8"/>
  <c r="O24" i="8"/>
  <c r="O44" i="8"/>
  <c r="O47" i="8"/>
  <c r="O146" i="18"/>
  <c r="O7" i="18"/>
  <c r="O68" i="18"/>
  <c r="O78" i="18"/>
  <c r="O97" i="18"/>
  <c r="O5" i="18"/>
  <c r="O48" i="18"/>
  <c r="O11" i="18"/>
  <c r="O18" i="18"/>
  <c r="O89" i="18"/>
  <c r="O92" i="18"/>
  <c r="O36" i="18"/>
  <c r="O77" i="18"/>
  <c r="O21" i="18"/>
  <c r="O24" i="18"/>
  <c r="O51" i="18"/>
  <c r="O52" i="18"/>
  <c r="O15" i="18"/>
  <c r="O15" i="9"/>
  <c r="O8" i="9"/>
  <c r="O32" i="9"/>
  <c r="O10" i="9"/>
  <c r="O7" i="9"/>
  <c r="O28" i="9"/>
  <c r="O33" i="9"/>
  <c r="O18" i="9"/>
  <c r="O18" i="10"/>
  <c r="O42" i="10"/>
  <c r="O26" i="8"/>
  <c r="O46" i="8"/>
  <c r="O25" i="8"/>
  <c r="O42" i="8"/>
  <c r="O38" i="8"/>
  <c r="O31" i="8"/>
  <c r="O22" i="8"/>
  <c r="O5" i="8"/>
  <c r="O27" i="8"/>
  <c r="O13" i="8"/>
  <c r="O10" i="8"/>
  <c r="O23" i="8"/>
  <c r="O16" i="8"/>
  <c r="O16" i="9"/>
  <c r="O6" i="9"/>
  <c r="O14" i="9"/>
  <c r="O5" i="9"/>
  <c r="O25" i="9"/>
  <c r="O35" i="10"/>
  <c r="O10" i="10"/>
  <c r="O33" i="10"/>
  <c r="O9" i="10"/>
  <c r="O57" i="10"/>
  <c r="O58" i="10"/>
  <c r="O15" i="10"/>
  <c r="O14" i="10"/>
  <c r="O21" i="10"/>
  <c r="O21" i="7"/>
  <c r="O22" i="7"/>
  <c r="O25" i="7"/>
  <c r="O23" i="7"/>
  <c r="O6" i="7"/>
  <c r="O9" i="7"/>
  <c r="O29" i="7"/>
  <c r="O28" i="7"/>
  <c r="O17" i="7"/>
  <c r="O37" i="8"/>
  <c r="O9" i="8"/>
  <c r="O36" i="8"/>
  <c r="O20" i="8"/>
  <c r="O29" i="8"/>
  <c r="O18" i="8"/>
  <c r="O17" i="8"/>
  <c r="O35" i="8"/>
  <c r="O34" i="8"/>
  <c r="O23" i="9"/>
  <c r="O5" i="10"/>
  <c r="O31" i="10"/>
  <c r="O21" i="8"/>
  <c r="O45" i="18"/>
  <c r="O10" i="18"/>
  <c r="O16" i="18"/>
  <c r="O31" i="7"/>
  <c r="O79" i="12"/>
  <c r="O82" i="12"/>
  <c r="O88" i="12"/>
  <c r="O5" i="17"/>
  <c r="O17" i="17"/>
  <c r="O7" i="17"/>
  <c r="O5" i="12"/>
  <c r="O21" i="12"/>
  <c r="O31" i="12"/>
  <c r="O45" i="12"/>
  <c r="O84" i="12"/>
  <c r="O68" i="12"/>
  <c r="O67" i="12"/>
  <c r="O49" i="12"/>
  <c r="O65" i="12"/>
  <c r="O66" i="12"/>
  <c r="O72" i="12"/>
  <c r="O71" i="12"/>
  <c r="O13" i="16"/>
  <c r="O7" i="13"/>
  <c r="O98" i="13"/>
  <c r="O97" i="13"/>
  <c r="O95" i="13"/>
  <c r="O89" i="13"/>
  <c r="O32" i="13"/>
  <c r="O34" i="13"/>
  <c r="O33" i="13"/>
  <c r="O96" i="13"/>
  <c r="O99" i="13"/>
  <c r="O14" i="7"/>
  <c r="O9" i="18"/>
  <c r="O40" i="8"/>
  <c r="O19" i="10"/>
  <c r="O34" i="14"/>
  <c r="O31" i="14"/>
  <c r="O45" i="14"/>
  <c r="O78" i="14"/>
  <c r="O52" i="14"/>
  <c r="O36" i="14"/>
  <c r="O68" i="14"/>
  <c r="O64" i="14"/>
  <c r="O99" i="14"/>
  <c r="O11" i="14"/>
  <c r="O49" i="14"/>
  <c r="O20" i="14"/>
  <c r="O21" i="14"/>
  <c r="O95" i="14"/>
  <c r="O59" i="14"/>
  <c r="O23" i="15"/>
  <c r="O94" i="13"/>
  <c r="O29" i="13"/>
  <c r="O93" i="13"/>
  <c r="O91" i="13"/>
  <c r="O45" i="13"/>
  <c r="O51" i="13"/>
  <c r="O75" i="13"/>
  <c r="O22" i="13"/>
  <c r="O42" i="13"/>
  <c r="O63" i="13"/>
  <c r="O6" i="13"/>
  <c r="O68" i="13"/>
  <c r="O69" i="13"/>
  <c r="O92" i="13"/>
  <c r="O9" i="13"/>
  <c r="O87" i="13"/>
  <c r="O38" i="13"/>
  <c r="O59" i="12"/>
  <c r="O44" i="12"/>
  <c r="O27" i="15"/>
  <c r="O30" i="15"/>
  <c r="O25" i="15"/>
  <c r="O19" i="17"/>
  <c r="O14" i="16"/>
  <c r="O8" i="16"/>
  <c r="O11" i="16"/>
  <c r="O17" i="16"/>
  <c r="O6" i="16"/>
  <c r="O37" i="13"/>
  <c r="O13" i="13"/>
  <c r="O16" i="11"/>
  <c r="O29" i="11"/>
  <c r="O31" i="11"/>
  <c r="O22" i="11"/>
  <c r="O13" i="17"/>
  <c r="O10" i="17"/>
  <c r="O15" i="17"/>
  <c r="O9" i="17"/>
  <c r="O12" i="17"/>
  <c r="O6" i="17"/>
  <c r="O14" i="17"/>
  <c r="O89" i="14"/>
  <c r="O91" i="14"/>
  <c r="O9" i="14"/>
  <c r="O13" i="14"/>
  <c r="O18" i="14"/>
  <c r="O14" i="14"/>
  <c r="O10" i="14"/>
  <c r="O76" i="14"/>
  <c r="O80" i="14"/>
  <c r="O48" i="14"/>
  <c r="O6" i="14"/>
  <c r="O56" i="14"/>
  <c r="O29" i="14"/>
  <c r="O8" i="14"/>
  <c r="O33" i="14"/>
  <c r="O94" i="14"/>
  <c r="O22" i="14"/>
  <c r="O50" i="14"/>
  <c r="O37" i="14"/>
  <c r="O40" i="14"/>
  <c r="O55" i="14"/>
  <c r="O70" i="14"/>
  <c r="O28" i="14"/>
  <c r="O12" i="14"/>
  <c r="O41" i="14"/>
  <c r="O38" i="14"/>
  <c r="O16" i="14"/>
  <c r="O77" i="14"/>
  <c r="O15" i="14"/>
  <c r="O24" i="14"/>
  <c r="O35" i="14"/>
  <c r="O42" i="14"/>
  <c r="O43" i="14"/>
  <c r="O61" i="14"/>
  <c r="O90" i="13"/>
  <c r="O10" i="13"/>
  <c r="O43" i="13"/>
  <c r="O18" i="13"/>
  <c r="O71" i="13"/>
  <c r="O14" i="13"/>
  <c r="O28" i="13"/>
  <c r="O85" i="13"/>
  <c r="O55" i="13"/>
  <c r="O56" i="13"/>
  <c r="O21" i="13"/>
  <c r="O65" i="13"/>
  <c r="O54" i="13"/>
  <c r="O57" i="13"/>
  <c r="O49" i="13"/>
  <c r="O86" i="13"/>
  <c r="O5" i="13"/>
  <c r="O80" i="13"/>
  <c r="O25" i="13"/>
  <c r="O16" i="13"/>
  <c r="O30" i="13"/>
  <c r="O18" i="17"/>
  <c r="O75" i="12"/>
  <c r="O8" i="12"/>
  <c r="O24" i="12"/>
  <c r="O16" i="12"/>
  <c r="O7" i="12"/>
  <c r="O77" i="12"/>
  <c r="O58" i="12"/>
  <c r="O70" i="12"/>
  <c r="O76" i="12"/>
  <c r="O25" i="12"/>
  <c r="O69" i="12"/>
  <c r="O23" i="12"/>
  <c r="O81" i="12"/>
  <c r="O83" i="12"/>
  <c r="O78" i="12"/>
  <c r="O10" i="12"/>
  <c r="O27" i="12"/>
  <c r="O40" i="12"/>
  <c r="O17" i="12"/>
  <c r="O28" i="12"/>
  <c r="O64" i="12"/>
  <c r="O30" i="11"/>
  <c r="O5" i="11"/>
  <c r="O8" i="11"/>
  <c r="O9" i="11"/>
  <c r="O33" i="8"/>
  <c r="O22" i="18"/>
  <c r="O7" i="16"/>
  <c r="O20" i="12"/>
  <c r="O46" i="11"/>
  <c r="O33" i="11"/>
  <c r="N121" i="19"/>
  <c r="O36" i="7"/>
  <c r="O19" i="8"/>
  <c r="O11" i="8"/>
  <c r="O39" i="8"/>
  <c r="O28" i="8"/>
  <c r="O72" i="13"/>
  <c r="O19" i="13"/>
  <c r="O17" i="11"/>
  <c r="O39" i="11"/>
  <c r="O37" i="11"/>
  <c r="O126" i="13"/>
  <c r="O100" i="13"/>
  <c r="O25" i="14"/>
  <c r="N152" i="19"/>
  <c r="N28" i="19"/>
  <c r="N128" i="19"/>
  <c r="O110" i="13"/>
  <c r="O86" i="9"/>
  <c r="O82" i="9"/>
  <c r="O37" i="9"/>
  <c r="O31" i="9"/>
  <c r="R101" i="1"/>
  <c r="O40" i="7"/>
  <c r="N115" i="19"/>
  <c r="N144" i="19"/>
  <c r="N53" i="19"/>
  <c r="N133" i="19"/>
  <c r="N129" i="19"/>
  <c r="N165" i="19"/>
  <c r="N116" i="19"/>
  <c r="O12" i="18"/>
  <c r="O35" i="13"/>
  <c r="O8" i="7"/>
  <c r="O85" i="9"/>
  <c r="O81" i="9"/>
  <c r="O69" i="9"/>
  <c r="O65" i="9"/>
  <c r="O52" i="9"/>
  <c r="O36" i="9"/>
  <c r="R108" i="1"/>
  <c r="R104" i="1"/>
  <c r="O34" i="7"/>
  <c r="O50" i="18"/>
  <c r="N31" i="19"/>
  <c r="N66" i="19"/>
  <c r="N35" i="19"/>
  <c r="O145" i="18"/>
  <c r="O74" i="12"/>
  <c r="O19" i="7"/>
  <c r="O84" i="9"/>
  <c r="O68" i="9"/>
  <c r="O55" i="9"/>
  <c r="O51" i="9"/>
  <c r="O39" i="9"/>
  <c r="O29" i="9"/>
  <c r="R107" i="1"/>
  <c r="R103" i="1"/>
  <c r="N16" i="19"/>
  <c r="N51" i="19"/>
  <c r="N151" i="19"/>
  <c r="O6" i="8"/>
  <c r="O71" i="9"/>
  <c r="O67" i="9"/>
  <c r="O54" i="9"/>
  <c r="O50" i="9"/>
  <c r="R106" i="1"/>
  <c r="R102" i="1"/>
  <c r="O15" i="8"/>
  <c r="J50" i="13"/>
  <c r="O50" i="13"/>
</calcChain>
</file>

<file path=xl/sharedStrings.xml><?xml version="1.0" encoding="utf-8"?>
<sst xmlns="http://schemas.openxmlformats.org/spreadsheetml/2006/main" count="2186" uniqueCount="1137">
  <si>
    <t>Club</t>
  </si>
  <si>
    <t>Pts</t>
  </si>
  <si>
    <t>Total</t>
  </si>
  <si>
    <t>Clas</t>
  </si>
  <si>
    <t>CHALLENGE D'ILE DE FRANCE</t>
  </si>
  <si>
    <t>juniors - pass'cyclisme</t>
  </si>
  <si>
    <t>Nom-Prénom</t>
  </si>
  <si>
    <t>DE CYCLO-CROSS 2016-2017</t>
  </si>
  <si>
    <t>COUPE ILE DE FRANCE</t>
  </si>
  <si>
    <t>COUPE</t>
  </si>
  <si>
    <t>ILE DE FRANCE</t>
  </si>
  <si>
    <t>Nom</t>
  </si>
  <si>
    <t>prénom</t>
  </si>
  <si>
    <t>Prénom</t>
  </si>
  <si>
    <t>GENNEVILLIERS</t>
  </si>
  <si>
    <t>ACCESS 1</t>
  </si>
  <si>
    <t>FRANCONVILLE</t>
  </si>
  <si>
    <t>ACCESS 2/3/4</t>
  </si>
  <si>
    <t>U19</t>
  </si>
  <si>
    <t>Elites / Open</t>
  </si>
  <si>
    <t>DE CYCLO-CROSS 2024 - 2025</t>
  </si>
  <si>
    <t xml:space="preserve">       U 15 / Minimes</t>
  </si>
  <si>
    <t xml:space="preserve">U13 </t>
  </si>
  <si>
    <t>U13 F</t>
  </si>
  <si>
    <t>U11 F</t>
  </si>
  <si>
    <t>U9 F</t>
  </si>
  <si>
    <t>CLAMART</t>
  </si>
  <si>
    <t>DOMONT</t>
  </si>
  <si>
    <t>BONDOUFLE</t>
  </si>
  <si>
    <t>Gabin</t>
  </si>
  <si>
    <t>EC MONTGERON VIGNEUX</t>
  </si>
  <si>
    <t>LAVALLEE</t>
  </si>
  <si>
    <t>ES PERSANAISE</t>
  </si>
  <si>
    <t>US EZANVILLE ECOUEN</t>
  </si>
  <si>
    <t>LOLLIEROU</t>
  </si>
  <si>
    <t>LE DANG</t>
  </si>
  <si>
    <t>ANTONY BERNY CYCLISTE</t>
  </si>
  <si>
    <t>Raphael</t>
  </si>
  <si>
    <t>PARISIS A.C. 95</t>
  </si>
  <si>
    <t>LEVESQUE</t>
  </si>
  <si>
    <t>Louna</t>
  </si>
  <si>
    <t>ARGENTEUIL VAL DE SEINE 95</t>
  </si>
  <si>
    <t>Venice Dinh An</t>
  </si>
  <si>
    <t>MARCEAUX</t>
  </si>
  <si>
    <t>Andréa</t>
  </si>
  <si>
    <t>A.C.V.O</t>
  </si>
  <si>
    <t>SILVA</t>
  </si>
  <si>
    <t>Olivia</t>
  </si>
  <si>
    <t>BOURRICH</t>
  </si>
  <si>
    <t>Yasmine</t>
  </si>
  <si>
    <t>AC SOTTEVILLE</t>
  </si>
  <si>
    <t>VC FONTAINEBLEAU AVON</t>
  </si>
  <si>
    <t>US MAULE CYCLISME</t>
  </si>
  <si>
    <t>CC IGNY PALAISEAU 91</t>
  </si>
  <si>
    <t>BONFAND</t>
  </si>
  <si>
    <t>VC SAVIGNY SUR ORGE</t>
  </si>
  <si>
    <t>Mathis</t>
  </si>
  <si>
    <t>Thomas</t>
  </si>
  <si>
    <t>EC DU HOUDANAIS</t>
  </si>
  <si>
    <t>Marius</t>
  </si>
  <si>
    <t>AS CORBEIL ESSONNES</t>
  </si>
  <si>
    <t>COLAS</t>
  </si>
  <si>
    <t>Mattéo</t>
  </si>
  <si>
    <t>CIOCAN</t>
  </si>
  <si>
    <t>MECHERI</t>
  </si>
  <si>
    <t>Mael</t>
  </si>
  <si>
    <t>Nathan</t>
  </si>
  <si>
    <t>CSM CLAMART</t>
  </si>
  <si>
    <t>Anthony</t>
  </si>
  <si>
    <t>Gabriel</t>
  </si>
  <si>
    <t>BOUVERET</t>
  </si>
  <si>
    <t>E.GISORIENNE</t>
  </si>
  <si>
    <t>IKOUNA JOLY</t>
  </si>
  <si>
    <t>Inès</t>
  </si>
  <si>
    <t>GO EVREUX GRAVIGNY</t>
  </si>
  <si>
    <t>VAN DEN DRIESSCHE</t>
  </si>
  <si>
    <t>Nyna</t>
  </si>
  <si>
    <t>JS FERTE GAUCHER</t>
  </si>
  <si>
    <t>GRAS</t>
  </si>
  <si>
    <t>Camille</t>
  </si>
  <si>
    <t>PATOU</t>
  </si>
  <si>
    <t>Domitille</t>
  </si>
  <si>
    <t>MOUSNIER</t>
  </si>
  <si>
    <t>Elise</t>
  </si>
  <si>
    <t>CS DOURDANNAIS</t>
  </si>
  <si>
    <t>BOTTONE</t>
  </si>
  <si>
    <t>Cristina</t>
  </si>
  <si>
    <t>Eloïne</t>
  </si>
  <si>
    <t>LAGNY PONTCARRE CYC.</t>
  </si>
  <si>
    <t>LOPES</t>
  </si>
  <si>
    <t>Giula</t>
  </si>
  <si>
    <t>B.C. NOISY LE GRAND</t>
  </si>
  <si>
    <t>Timéo</t>
  </si>
  <si>
    <t>Marc</t>
  </si>
  <si>
    <t>Louison</t>
  </si>
  <si>
    <t>Thibaut</t>
  </si>
  <si>
    <t>OC GIF VTT</t>
  </si>
  <si>
    <t>Arthur</t>
  </si>
  <si>
    <t>Bastien</t>
  </si>
  <si>
    <t>BERGANZ</t>
  </si>
  <si>
    <t>Sacha</t>
  </si>
  <si>
    <t>Malo</t>
  </si>
  <si>
    <t>BRUNET</t>
  </si>
  <si>
    <t>Benjamin</t>
  </si>
  <si>
    <t>LUCCHINA</t>
  </si>
  <si>
    <t>Augustin</t>
  </si>
  <si>
    <t>CSM PUTEAUX</t>
  </si>
  <si>
    <t>OFF ROAD CYCLISTE D'EPONE</t>
  </si>
  <si>
    <t>OLYMPIQUE C.V.O.</t>
  </si>
  <si>
    <t>VC PACEEN</t>
  </si>
  <si>
    <t>CHERIGUI</t>
  </si>
  <si>
    <t>CS VILLETANEUSE</t>
  </si>
  <si>
    <t>Clément</t>
  </si>
  <si>
    <t>Valentin</t>
  </si>
  <si>
    <t>VALLEE D'EURE CYCLISME</t>
  </si>
  <si>
    <t>Antonin</t>
  </si>
  <si>
    <t>Rémi</t>
  </si>
  <si>
    <t>Yann</t>
  </si>
  <si>
    <t>MARIE</t>
  </si>
  <si>
    <t>ROUE D'OR CONFLANAISE</t>
  </si>
  <si>
    <t>BOUCHART</t>
  </si>
  <si>
    <t>Paul</t>
  </si>
  <si>
    <t xml:space="preserve">CANU </t>
  </si>
  <si>
    <t>Elaïa</t>
  </si>
  <si>
    <t>A. SOISY ENGHIEN LA BARRE</t>
  </si>
  <si>
    <t>MICCOLI HALLAIS</t>
  </si>
  <si>
    <t>Marina</t>
  </si>
  <si>
    <t>ESSAM MBENGALACK</t>
  </si>
  <si>
    <t>Carla</t>
  </si>
  <si>
    <t>MICHOUT</t>
  </si>
  <si>
    <t>Lore</t>
  </si>
  <si>
    <t>VC SULPICIEN</t>
  </si>
  <si>
    <t>REBELO</t>
  </si>
  <si>
    <t>Morgane</t>
  </si>
  <si>
    <t>DUVAL</t>
  </si>
  <si>
    <t>Margot</t>
  </si>
  <si>
    <t>VC MUREAUX</t>
  </si>
  <si>
    <t>GUILLOU</t>
  </si>
  <si>
    <t>Louane</t>
  </si>
  <si>
    <t>AV THIAIS</t>
  </si>
  <si>
    <t>BENARD</t>
  </si>
  <si>
    <t>Valentine</t>
  </si>
  <si>
    <t>ES GERVAIS LILAS</t>
  </si>
  <si>
    <t xml:space="preserve">PASTOT </t>
  </si>
  <si>
    <t>Angelo</t>
  </si>
  <si>
    <t>MATTIODA</t>
  </si>
  <si>
    <t>Luca</t>
  </si>
  <si>
    <t>SIMON LAVALLEY</t>
  </si>
  <si>
    <t>Lohan</t>
  </si>
  <si>
    <t>DAZAT DIEGUEZ</t>
  </si>
  <si>
    <t>Alexandre</t>
  </si>
  <si>
    <t>MESNARD</t>
  </si>
  <si>
    <t>Côme</t>
  </si>
  <si>
    <t>TEAM CYCLISTE LINAS MONTLHERY</t>
  </si>
  <si>
    <t>FAREY</t>
  </si>
  <si>
    <t>AVENIR SURVILLIERS LA HARDE</t>
  </si>
  <si>
    <t>LEA</t>
  </si>
  <si>
    <t>Samuel</t>
  </si>
  <si>
    <t>CURRO</t>
  </si>
  <si>
    <t>Alessio</t>
  </si>
  <si>
    <t>SEMPASTOUS</t>
  </si>
  <si>
    <t>Amaury</t>
  </si>
  <si>
    <t>Joran</t>
  </si>
  <si>
    <t>SACCOMANDI</t>
  </si>
  <si>
    <t>Giovani</t>
  </si>
  <si>
    <t>PICANT</t>
  </si>
  <si>
    <t>Amaël</t>
  </si>
  <si>
    <t>TRIBOUT</t>
  </si>
  <si>
    <t>Paulin</t>
  </si>
  <si>
    <t>VAUCHELLES</t>
  </si>
  <si>
    <t>Lubin</t>
  </si>
  <si>
    <t>AC MARINES</t>
  </si>
  <si>
    <t>Adrien</t>
  </si>
  <si>
    <t>ROCCO</t>
  </si>
  <si>
    <t>MOQUETTE</t>
  </si>
  <si>
    <t>Ethan</t>
  </si>
  <si>
    <t>OREAC</t>
  </si>
  <si>
    <t>Nolhan</t>
  </si>
  <si>
    <t>BERTIN</t>
  </si>
  <si>
    <t>Pierre</t>
  </si>
  <si>
    <t>EMERY</t>
  </si>
  <si>
    <t>Noah</t>
  </si>
  <si>
    <t>ADVOCAT</t>
  </si>
  <si>
    <t>Tiago</t>
  </si>
  <si>
    <t>JOSEPH</t>
  </si>
  <si>
    <t>OUACHEK</t>
  </si>
  <si>
    <t>Kaïs</t>
  </si>
  <si>
    <t>BORNET</t>
  </si>
  <si>
    <t>Vlad ionut</t>
  </si>
  <si>
    <t>LEGAGNEUR</t>
  </si>
  <si>
    <t>Rayane</t>
  </si>
  <si>
    <t>ENGEL</t>
  </si>
  <si>
    <t>LE GOHEBEL</t>
  </si>
  <si>
    <t>Erwann</t>
  </si>
  <si>
    <t>CREPIN</t>
  </si>
  <si>
    <t>Isaac</t>
  </si>
  <si>
    <t>VOSS</t>
  </si>
  <si>
    <t>Joachim</t>
  </si>
  <si>
    <t>VINCENT MOURGEON</t>
  </si>
  <si>
    <t>Landry</t>
  </si>
  <si>
    <t>CACHELOU</t>
  </si>
  <si>
    <t>Armand</t>
  </si>
  <si>
    <t>GHAFIR</t>
  </si>
  <si>
    <t>Youssef</t>
  </si>
  <si>
    <t>SIGURET</t>
  </si>
  <si>
    <t>DEMANT</t>
  </si>
  <si>
    <t>Raphaël</t>
  </si>
  <si>
    <t>DERRIEN</t>
  </si>
  <si>
    <t>Emile</t>
  </si>
  <si>
    <t>BOUCHIR</t>
  </si>
  <si>
    <t>Adem</t>
  </si>
  <si>
    <t>VALAT</t>
  </si>
  <si>
    <t>Sandra</t>
  </si>
  <si>
    <t>PARIS CYCLISTE OLYMPIQUE</t>
  </si>
  <si>
    <t>Nolan</t>
  </si>
  <si>
    <t>DALBOSCO DE CARRARA</t>
  </si>
  <si>
    <t>Romain</t>
  </si>
  <si>
    <t>Tom</t>
  </si>
  <si>
    <t>Gianni</t>
  </si>
  <si>
    <t>OUALMA</t>
  </si>
  <si>
    <t>Adam</t>
  </si>
  <si>
    <t>THIROT</t>
  </si>
  <si>
    <t>Antoine</t>
  </si>
  <si>
    <t>AIT ALLA</t>
  </si>
  <si>
    <t>Zackaria</t>
  </si>
  <si>
    <t>SWAENEPOEL</t>
  </si>
  <si>
    <t xml:space="preserve">Noa </t>
  </si>
  <si>
    <t>EC VERNOUILLET V.T</t>
  </si>
  <si>
    <t>LAIR</t>
  </si>
  <si>
    <t>Théo</t>
  </si>
  <si>
    <t>DEGUINES</t>
  </si>
  <si>
    <t>Thiméo</t>
  </si>
  <si>
    <t>HOUILLERE</t>
  </si>
  <si>
    <t>Julien</t>
  </si>
  <si>
    <t>BABOIN</t>
  </si>
  <si>
    <t>PAULY</t>
  </si>
  <si>
    <t>PLELAN</t>
  </si>
  <si>
    <t>Justine</t>
  </si>
  <si>
    <t>Lou</t>
  </si>
  <si>
    <t>TETU</t>
  </si>
  <si>
    <t>EC CHÂTEAU THIERRY</t>
  </si>
  <si>
    <t>FRAGNOLI</t>
  </si>
  <si>
    <t>POIRIER</t>
  </si>
  <si>
    <t>CLAY</t>
  </si>
  <si>
    <t>ES LIVAROT</t>
  </si>
  <si>
    <t>Léane</t>
  </si>
  <si>
    <t>KURNIKOWSKI</t>
  </si>
  <si>
    <t>SAO JOSE</t>
  </si>
  <si>
    <t>TEAM 94 CYCLING</t>
  </si>
  <si>
    <t>NOEL</t>
  </si>
  <si>
    <t xml:space="preserve">MESNARD </t>
  </si>
  <si>
    <t>Théophile</t>
  </si>
  <si>
    <t>PEZZOLI</t>
  </si>
  <si>
    <t>Evann</t>
  </si>
  <si>
    <t>ROTTEMENT</t>
  </si>
  <si>
    <t>DROBNJAK</t>
  </si>
  <si>
    <t>Nahel</t>
  </si>
  <si>
    <t>ESM GONFREVILLE L'ORCHER</t>
  </si>
  <si>
    <t>QUENISSET</t>
  </si>
  <si>
    <t>Hugo</t>
  </si>
  <si>
    <t>CC DU VALOIS</t>
  </si>
  <si>
    <t>Amadéo</t>
  </si>
  <si>
    <t>Iliès</t>
  </si>
  <si>
    <t>GENDRON</t>
  </si>
  <si>
    <t>DETRE</t>
  </si>
  <si>
    <t>Lysandre</t>
  </si>
  <si>
    <t>TEAM FACTORY 80</t>
  </si>
  <si>
    <t>DEPAUD</t>
  </si>
  <si>
    <t>Grégoire</t>
  </si>
  <si>
    <t>DE MEDEIROS</t>
  </si>
  <si>
    <t>COULIBALY</t>
  </si>
  <si>
    <t>Modibo Fabrice</t>
  </si>
  <si>
    <t>COURSAULT</t>
  </si>
  <si>
    <t>Roméo</t>
  </si>
  <si>
    <t>DEWILDE PINAULT</t>
  </si>
  <si>
    <t>FREMAUX</t>
  </si>
  <si>
    <t>Enoha</t>
  </si>
  <si>
    <t>TAISNE</t>
  </si>
  <si>
    <t>Lucas</t>
  </si>
  <si>
    <t>DOUSSAULT</t>
  </si>
  <si>
    <t>Matthéo</t>
  </si>
  <si>
    <t>RETZ BIKE CLUB</t>
  </si>
  <si>
    <t>CAMIN</t>
  </si>
  <si>
    <t>Thibault</t>
  </si>
  <si>
    <t>CABALLERO GEOFFROY</t>
  </si>
  <si>
    <t>Tristan</t>
  </si>
  <si>
    <t>QUINET AVENEL</t>
  </si>
  <si>
    <t>Aurélien</t>
  </si>
  <si>
    <t>REIS</t>
  </si>
  <si>
    <t>PASCAL</t>
  </si>
  <si>
    <t>Timoteï</t>
  </si>
  <si>
    <t>BAUCAL</t>
  </si>
  <si>
    <t>DUMOULIN GLITZNER</t>
  </si>
  <si>
    <t>Maxence</t>
  </si>
  <si>
    <t>CANU</t>
  </si>
  <si>
    <t>Eloan</t>
  </si>
  <si>
    <t>BINET</t>
  </si>
  <si>
    <t>Mathias</t>
  </si>
  <si>
    <t xml:space="preserve">DUDAULT </t>
  </si>
  <si>
    <t>MEUNIER</t>
  </si>
  <si>
    <t>GODIN</t>
  </si>
  <si>
    <t>Maxime</t>
  </si>
  <si>
    <t>DAVERSIN</t>
  </si>
  <si>
    <t>BANCAREL</t>
  </si>
  <si>
    <t>Guilhem</t>
  </si>
  <si>
    <t>APCHER</t>
  </si>
  <si>
    <t>WIELAND</t>
  </si>
  <si>
    <t>PAYET</t>
  </si>
  <si>
    <t>Ilan</t>
  </si>
  <si>
    <t>UC LIANCOURT RANTIGNY</t>
  </si>
  <si>
    <t>EL FILALI</t>
  </si>
  <si>
    <t>Fares</t>
  </si>
  <si>
    <t>LAMBERT</t>
  </si>
  <si>
    <t>Mathéo</t>
  </si>
  <si>
    <t>DAUDENTHUN</t>
  </si>
  <si>
    <t>Erwin</t>
  </si>
  <si>
    <t>MERIAU</t>
  </si>
  <si>
    <t>Kyliann</t>
  </si>
  <si>
    <t>BREGEON</t>
  </si>
  <si>
    <t>GUFFROY DAMAY</t>
  </si>
  <si>
    <t>MONTEIRO</t>
  </si>
  <si>
    <t>DELOURME</t>
  </si>
  <si>
    <t>BACH</t>
  </si>
  <si>
    <t>Charlie</t>
  </si>
  <si>
    <t>GONCALVES</t>
  </si>
  <si>
    <t>Diogo</t>
  </si>
  <si>
    <t>SANCHEZ AUPETIT</t>
  </si>
  <si>
    <t>B.C.NOISY LE GRAND</t>
  </si>
  <si>
    <t>GRAVIER</t>
  </si>
  <si>
    <t>Nathanael</t>
  </si>
  <si>
    <t>PELLETIER</t>
  </si>
  <si>
    <t>LANDOIS</t>
  </si>
  <si>
    <t>DULLIER</t>
  </si>
  <si>
    <t>Jassim</t>
  </si>
  <si>
    <t>ESTEVES</t>
  </si>
  <si>
    <t>LE COMPAGNON</t>
  </si>
  <si>
    <t>Ulysse</t>
  </si>
  <si>
    <t>ECK</t>
  </si>
  <si>
    <t>PTAK</t>
  </si>
  <si>
    <t>Morgan</t>
  </si>
  <si>
    <t>BOUTELOUP</t>
  </si>
  <si>
    <t>GUIDON PROVINOIS</t>
  </si>
  <si>
    <t>CLERE</t>
  </si>
  <si>
    <t>Guillaume</t>
  </si>
  <si>
    <t>DUC</t>
  </si>
  <si>
    <t>Charles</t>
  </si>
  <si>
    <t>RADADI</t>
  </si>
  <si>
    <t>CC FORMERIE</t>
  </si>
  <si>
    <t>LAURENCEAU</t>
  </si>
  <si>
    <t>MATHIAS BARNU</t>
  </si>
  <si>
    <t>GARNIER LE BORGNE</t>
  </si>
  <si>
    <t>TEAM CHATOU CYCLISME</t>
  </si>
  <si>
    <t>WATREMEZ</t>
  </si>
  <si>
    <t>Jules</t>
  </si>
  <si>
    <t>Alexis</t>
  </si>
  <si>
    <t>VC BERNAY</t>
  </si>
  <si>
    <t>VC EUDOIS ET BRESLOIS</t>
  </si>
  <si>
    <t>HIMMESOETE</t>
  </si>
  <si>
    <t>MERCIER</t>
  </si>
  <si>
    <t>Louis</t>
  </si>
  <si>
    <t>ESC MEAUX</t>
  </si>
  <si>
    <t>BELLESME</t>
  </si>
  <si>
    <t>MIRLAND</t>
  </si>
  <si>
    <t>GUIBERT</t>
  </si>
  <si>
    <t>FLORELLA</t>
  </si>
  <si>
    <t>VC CHATENAY MALABRY</t>
  </si>
  <si>
    <t>GREPT</t>
  </si>
  <si>
    <t>Aymeric</t>
  </si>
  <si>
    <t>VOUILLON</t>
  </si>
  <si>
    <t>DEHEYN</t>
  </si>
  <si>
    <t>Axel</t>
  </si>
  <si>
    <t>Wilfried</t>
  </si>
  <si>
    <t>DEBOES</t>
  </si>
  <si>
    <t>Kévin</t>
  </si>
  <si>
    <t>VC MERUVIEN</t>
  </si>
  <si>
    <t>MESNILDREY</t>
  </si>
  <si>
    <t>VELO CLUB ARPAJON</t>
  </si>
  <si>
    <t>MULLER</t>
  </si>
  <si>
    <t>Jorg</t>
  </si>
  <si>
    <t>AC VAL D'OISE</t>
  </si>
  <si>
    <t>GOUYA</t>
  </si>
  <si>
    <t>Jean Philippe</t>
  </si>
  <si>
    <t>WARGNIEZ</t>
  </si>
  <si>
    <t>Gaspard</t>
  </si>
  <si>
    <t>WATT CYCLING CLUB</t>
  </si>
  <si>
    <t>RODRIGUEZ</t>
  </si>
  <si>
    <t>Romuald</t>
  </si>
  <si>
    <t>SOARES</t>
  </si>
  <si>
    <t>Bruno</t>
  </si>
  <si>
    <t>LETELLIER</t>
  </si>
  <si>
    <t>Sébastien</t>
  </si>
  <si>
    <t>AC MONTIVILLIERS</t>
  </si>
  <si>
    <t>ROBIN</t>
  </si>
  <si>
    <t>FARDEAU</t>
  </si>
  <si>
    <t>HADID</t>
  </si>
  <si>
    <t>LEMOINE</t>
  </si>
  <si>
    <t>Malwen</t>
  </si>
  <si>
    <t>AVENIR VAL DE MARNE</t>
  </si>
  <si>
    <t>STRAUB</t>
  </si>
  <si>
    <t>CYCLO-CROSS UNITED</t>
  </si>
  <si>
    <t>LAURAIN</t>
  </si>
  <si>
    <t xml:space="preserve">VALOISE </t>
  </si>
  <si>
    <t>ANDREO</t>
  </si>
  <si>
    <t>Maximilien</t>
  </si>
  <si>
    <t>John</t>
  </si>
  <si>
    <t>QUINTANA</t>
  </si>
  <si>
    <t>Louka</t>
  </si>
  <si>
    <t>FAUVEL</t>
  </si>
  <si>
    <t>EC QUEVILLY</t>
  </si>
  <si>
    <t>FOYER</t>
  </si>
  <si>
    <t>MAFFEIS</t>
  </si>
  <si>
    <t>Dany</t>
  </si>
  <si>
    <t>PHILIPPE</t>
  </si>
  <si>
    <t>Mathieu</t>
  </si>
  <si>
    <t>TERSIGUEL</t>
  </si>
  <si>
    <t>Jérôme</t>
  </si>
  <si>
    <t>AVENIR DU VAL DE MARNE</t>
  </si>
  <si>
    <t>COOLSAET</t>
  </si>
  <si>
    <t>DERLY</t>
  </si>
  <si>
    <t>Sullivan</t>
  </si>
  <si>
    <t>Emilien</t>
  </si>
  <si>
    <t>MAGE</t>
  </si>
  <si>
    <t>Naël</t>
  </si>
  <si>
    <t>DE VIDO</t>
  </si>
  <si>
    <t xml:space="preserve">PELLE </t>
  </si>
  <si>
    <t>COURBEVOIE SPORTS CYCLISME</t>
  </si>
  <si>
    <t>LUEZ</t>
  </si>
  <si>
    <t>PILLON</t>
  </si>
  <si>
    <t>LA PEDALE FERTOISE</t>
  </si>
  <si>
    <t>HERNAULT</t>
  </si>
  <si>
    <t>Loic</t>
  </si>
  <si>
    <t>CHATAIGNER</t>
  </si>
  <si>
    <t>Hannibal</t>
  </si>
  <si>
    <t>Robin</t>
  </si>
  <si>
    <t>MELLOUL</t>
  </si>
  <si>
    <t>MALAURENT</t>
  </si>
  <si>
    <t>KEFER</t>
  </si>
  <si>
    <t>Daniel</t>
  </si>
  <si>
    <t>ROGER</t>
  </si>
  <si>
    <t>CHABA</t>
  </si>
  <si>
    <t>POULIZAC</t>
  </si>
  <si>
    <t>Matthieu</t>
  </si>
  <si>
    <t>SPRINTER CLUB FEMININ</t>
  </si>
  <si>
    <t>Giovanny</t>
  </si>
  <si>
    <t>VC MONTIGNY BRETONNEUX</t>
  </si>
  <si>
    <t>TEAM AVESNOIS</t>
  </si>
  <si>
    <t>ALEXANDRE</t>
  </si>
  <si>
    <t xml:space="preserve">JEUDY </t>
  </si>
  <si>
    <t>Léo</t>
  </si>
  <si>
    <t>FAHY</t>
  </si>
  <si>
    <t>VAZE</t>
  </si>
  <si>
    <t>Pierrick</t>
  </si>
  <si>
    <t>CASTAINGS</t>
  </si>
  <si>
    <t>Ruben</t>
  </si>
  <si>
    <t>LANDOIS WALISZEWSKI</t>
  </si>
  <si>
    <t>Antton</t>
  </si>
  <si>
    <t>SCHLAPPI</t>
  </si>
  <si>
    <t>Livio</t>
  </si>
  <si>
    <t>THOMERY VTT</t>
  </si>
  <si>
    <t>BOISSIERE</t>
  </si>
  <si>
    <t>Lilian</t>
  </si>
  <si>
    <t>LAVAUD</t>
  </si>
  <si>
    <t>Flavien</t>
  </si>
  <si>
    <t>VITTI</t>
  </si>
  <si>
    <t>D'AGOSTINO</t>
  </si>
  <si>
    <t>ANDRE CADOR</t>
  </si>
  <si>
    <t>Tim</t>
  </si>
  <si>
    <t>GUILLAUME</t>
  </si>
  <si>
    <t>CIREDERF</t>
  </si>
  <si>
    <t>Nil</t>
  </si>
  <si>
    <t xml:space="preserve">EL FILALI </t>
  </si>
  <si>
    <t>Yoann</t>
  </si>
  <si>
    <t>DESCROIX</t>
  </si>
  <si>
    <t>Thibaud</t>
  </si>
  <si>
    <t>DELEM</t>
  </si>
  <si>
    <t>LEGEMBLE</t>
  </si>
  <si>
    <t>Elliot</t>
  </si>
  <si>
    <t>SOUM</t>
  </si>
  <si>
    <t>Martin</t>
  </si>
  <si>
    <t>BESCHE</t>
  </si>
  <si>
    <t>Eyvan</t>
  </si>
  <si>
    <t>DOUSSOT</t>
  </si>
  <si>
    <t>DREUX CYCLO CLUB</t>
  </si>
  <si>
    <t>DOLTAIRE</t>
  </si>
  <si>
    <t>HECQUET</t>
  </si>
  <si>
    <t>Enzo</t>
  </si>
  <si>
    <t>SAUVAGE</t>
  </si>
  <si>
    <t>Albin</t>
  </si>
  <si>
    <t>GUIDON D'OR COURONNAIS</t>
  </si>
  <si>
    <t xml:space="preserve">MARQUES </t>
  </si>
  <si>
    <t>Rémy</t>
  </si>
  <si>
    <t>MAURIN</t>
  </si>
  <si>
    <t>Corentin</t>
  </si>
  <si>
    <t>Irvin</t>
  </si>
  <si>
    <t>DECHAUX</t>
  </si>
  <si>
    <t>Colin</t>
  </si>
  <si>
    <t>TROUVAIN</t>
  </si>
  <si>
    <t>HAWRYLAK</t>
  </si>
  <si>
    <t>AL LA CHAPELLE ST URSIN</t>
  </si>
  <si>
    <t>JACQUES</t>
  </si>
  <si>
    <t>UV NEUBOURG</t>
  </si>
  <si>
    <t>CONUS</t>
  </si>
  <si>
    <t>LES RAYONS DE L'AVENIR</t>
  </si>
  <si>
    <t>VC TROUVILLE DEAUVILLE</t>
  </si>
  <si>
    <t>SE PAVILLONNAIS</t>
  </si>
  <si>
    <t>VC SAULCEEN ELBEUF LES T.V.O</t>
  </si>
  <si>
    <t>VC ELANCOURT ST QUENTIN EN YVELINES TEAM VOUSSERT</t>
  </si>
  <si>
    <t>TEAM XC ROAD 27</t>
  </si>
  <si>
    <t>EC SARTROUVILLE</t>
  </si>
  <si>
    <t>TEAM PELTRAX - CSD</t>
  </si>
  <si>
    <t>XC COURONNE</t>
  </si>
  <si>
    <t>TEAM BIKE CYCLISTE SAINT PRIX</t>
  </si>
  <si>
    <t>CSM VILLENEUVE LA GARENNE</t>
  </si>
  <si>
    <t>Fabien</t>
  </si>
  <si>
    <t>Cyrille</t>
  </si>
  <si>
    <t>Arnaud</t>
  </si>
  <si>
    <t>Eric</t>
  </si>
  <si>
    <t>Ludovic</t>
  </si>
  <si>
    <t>Eddy</t>
  </si>
  <si>
    <t>Nicolas</t>
  </si>
  <si>
    <t>Sylvain</t>
  </si>
  <si>
    <t>Christophe</t>
  </si>
  <si>
    <t>Olivier</t>
  </si>
  <si>
    <t xml:space="preserve">Kevin </t>
  </si>
  <si>
    <t>farid</t>
  </si>
  <si>
    <t>Michael</t>
  </si>
  <si>
    <t>Gregory</t>
  </si>
  <si>
    <t>Gilles</t>
  </si>
  <si>
    <t>Stéphane</t>
  </si>
  <si>
    <t xml:space="preserve">Cyril </t>
  </si>
  <si>
    <t>Gary</t>
  </si>
  <si>
    <t>Baptiste</t>
  </si>
  <si>
    <t>jérome</t>
  </si>
  <si>
    <t>david</t>
  </si>
  <si>
    <t>Vincent</t>
  </si>
  <si>
    <t>frederic</t>
  </si>
  <si>
    <t>Jeffrey</t>
  </si>
  <si>
    <t>Patrick</t>
  </si>
  <si>
    <t>franck</t>
  </si>
  <si>
    <t>Denis</t>
  </si>
  <si>
    <t>Jean Loup</t>
  </si>
  <si>
    <t>Laurent</t>
  </si>
  <si>
    <t>Xavier</t>
  </si>
  <si>
    <t>Jacob</t>
  </si>
  <si>
    <t>Etienne</t>
  </si>
  <si>
    <t>Quentin</t>
  </si>
  <si>
    <t>Jerome</t>
  </si>
  <si>
    <t>Walter</t>
  </si>
  <si>
    <t>Jose</t>
  </si>
  <si>
    <t>Jérémy</t>
  </si>
  <si>
    <t>Gerard</t>
  </si>
  <si>
    <t>David</t>
  </si>
  <si>
    <t xml:space="preserve">CARLIER   </t>
  </si>
  <si>
    <t xml:space="preserve">LALISSE   </t>
  </si>
  <si>
    <t xml:space="preserve">DELAPORTE   </t>
  </si>
  <si>
    <t xml:space="preserve">COMBALUZIER   </t>
  </si>
  <si>
    <t xml:space="preserve">BONNAND   </t>
  </si>
  <si>
    <t xml:space="preserve">TRAVAILLÉ   </t>
  </si>
  <si>
    <t xml:space="preserve">ACHACHE   </t>
  </si>
  <si>
    <t xml:space="preserve">GRAS  </t>
  </si>
  <si>
    <t xml:space="preserve">DELSART   </t>
  </si>
  <si>
    <t xml:space="preserve">GRANDIDIER   </t>
  </si>
  <si>
    <t xml:space="preserve">GRAVELAIS   </t>
  </si>
  <si>
    <t xml:space="preserve">FUSILLER   </t>
  </si>
  <si>
    <t xml:space="preserve">MICHOUT </t>
  </si>
  <si>
    <t xml:space="preserve">VAUCHELLES   </t>
  </si>
  <si>
    <t xml:space="preserve">TRAVAILLE   </t>
  </si>
  <si>
    <t xml:space="preserve">RIVOALEN   </t>
  </si>
  <si>
    <t xml:space="preserve">DALBOSCO   </t>
  </si>
  <si>
    <t xml:space="preserve">OGER   </t>
  </si>
  <si>
    <t xml:space="preserve">MADEC   </t>
  </si>
  <si>
    <t xml:space="preserve">GESLIN  </t>
  </si>
  <si>
    <t xml:space="preserve">BOISSON   </t>
  </si>
  <si>
    <t xml:space="preserve">KURNIKOWSKI   </t>
  </si>
  <si>
    <t xml:space="preserve">DURAND   </t>
  </si>
  <si>
    <t xml:space="preserve">SAO JOSE   </t>
  </si>
  <si>
    <t xml:space="preserve">RIVIERE  </t>
  </si>
  <si>
    <t xml:space="preserve">BINCKLY   </t>
  </si>
  <si>
    <t xml:space="preserve">AMELOT   </t>
  </si>
  <si>
    <t xml:space="preserve">VAN DEN DRIESSCHE  </t>
  </si>
  <si>
    <t xml:space="preserve">FOULON   </t>
  </si>
  <si>
    <t xml:space="preserve">DAZAT </t>
  </si>
  <si>
    <t xml:space="preserve">MALET   </t>
  </si>
  <si>
    <t xml:space="preserve">IACCHETTI   </t>
  </si>
  <si>
    <t xml:space="preserve">RESSE   </t>
  </si>
  <si>
    <t xml:space="preserve">FRAZIER   </t>
  </si>
  <si>
    <t xml:space="preserve">DUBUC   </t>
  </si>
  <si>
    <t xml:space="preserve">COUTIF  </t>
  </si>
  <si>
    <t xml:space="preserve">CORNILLOT   </t>
  </si>
  <si>
    <t xml:space="preserve">MARTEAU   </t>
  </si>
  <si>
    <t xml:space="preserve">ENSENAT   </t>
  </si>
  <si>
    <t xml:space="preserve">VALAT   </t>
  </si>
  <si>
    <t xml:space="preserve">MAGE   </t>
  </si>
  <si>
    <t xml:space="preserve">HAMEL   </t>
  </si>
  <si>
    <t xml:space="preserve">SEGUIN   </t>
  </si>
  <si>
    <t xml:space="preserve">MUYS </t>
  </si>
  <si>
    <t xml:space="preserve">PASCAL   </t>
  </si>
  <si>
    <t xml:space="preserve">ROBLIQUE  </t>
  </si>
  <si>
    <t xml:space="preserve">PICANT  </t>
  </si>
  <si>
    <t xml:space="preserve">LOTH  </t>
  </si>
  <si>
    <t xml:space="preserve">BUCHERT   </t>
  </si>
  <si>
    <t xml:space="preserve">LAMETTE   </t>
  </si>
  <si>
    <t xml:space="preserve">GLEIZE   </t>
  </si>
  <si>
    <t xml:space="preserve">CHARTIER   </t>
  </si>
  <si>
    <t xml:space="preserve">SARTORI  </t>
  </si>
  <si>
    <t xml:space="preserve">SAUNIER   </t>
  </si>
  <si>
    <t xml:space="preserve">JADAUT  </t>
  </si>
  <si>
    <t xml:space="preserve">DENIS   </t>
  </si>
  <si>
    <t xml:space="preserve">REBELO   </t>
  </si>
  <si>
    <t xml:space="preserve">LETELLIER </t>
  </si>
  <si>
    <t xml:space="preserve">SORENSEN  </t>
  </si>
  <si>
    <t xml:space="preserve">COTÉ  </t>
  </si>
  <si>
    <t xml:space="preserve">CHAMAYOU  </t>
  </si>
  <si>
    <t xml:space="preserve">SICHER   </t>
  </si>
  <si>
    <t xml:space="preserve">BOUVY   </t>
  </si>
  <si>
    <t xml:space="preserve">DELEM   </t>
  </si>
  <si>
    <t xml:space="preserve">TYBURN   </t>
  </si>
  <si>
    <t xml:space="preserve">MATTIODA   </t>
  </si>
  <si>
    <t xml:space="preserve">LAPEYRONIE   </t>
  </si>
  <si>
    <t xml:space="preserve">GARCIA   </t>
  </si>
  <si>
    <t xml:space="preserve">JACQUES   </t>
  </si>
  <si>
    <t xml:space="preserve">CAILLOT  </t>
  </si>
  <si>
    <t xml:space="preserve">TROMMELEN   </t>
  </si>
  <si>
    <t xml:space="preserve">DUMOULIN   </t>
  </si>
  <si>
    <t xml:space="preserve">BACHELOT   </t>
  </si>
  <si>
    <t xml:space="preserve">BERTHELIER  </t>
  </si>
  <si>
    <t xml:space="preserve">MONTEIRO  </t>
  </si>
  <si>
    <t xml:space="preserve">COUTIF   </t>
  </si>
  <si>
    <t>CC VILLENEUVE ST GERMAIN SOISSONS AISNE</t>
  </si>
  <si>
    <t>SPRINTEUR CLUB FEMININ</t>
  </si>
  <si>
    <t>Maïa</t>
  </si>
  <si>
    <t>Adèle</t>
  </si>
  <si>
    <t>Elisa</t>
  </si>
  <si>
    <t>Cassandra</t>
  </si>
  <si>
    <t>Maéva</t>
  </si>
  <si>
    <t>Cyrielle</t>
  </si>
  <si>
    <t>Mathilde</t>
  </si>
  <si>
    <t>Lina</t>
  </si>
  <si>
    <t>Coralie</t>
  </si>
  <si>
    <t>Axelle</t>
  </si>
  <si>
    <t>Agathe</t>
  </si>
  <si>
    <t>Anaïs</t>
  </si>
  <si>
    <t>Ellie</t>
  </si>
  <si>
    <t>Laurie</t>
  </si>
  <si>
    <t>Laura</t>
  </si>
  <si>
    <t>Stéphanie</t>
  </si>
  <si>
    <t>Marion</t>
  </si>
  <si>
    <t>Sandrine</t>
  </si>
  <si>
    <t xml:space="preserve">BRIDIER  </t>
  </si>
  <si>
    <t xml:space="preserve">LE BRAS  </t>
  </si>
  <si>
    <t xml:space="preserve">ONESIME   </t>
  </si>
  <si>
    <t xml:space="preserve">DUCHEMIN   </t>
  </si>
  <si>
    <t xml:space="preserve">GAFFE   </t>
  </si>
  <si>
    <t xml:space="preserve">RODRIGUEZ   </t>
  </si>
  <si>
    <t xml:space="preserve">HERNAULT  </t>
  </si>
  <si>
    <t xml:space="preserve">LEDOUX   </t>
  </si>
  <si>
    <t xml:space="preserve">VERSCHELDE  </t>
  </si>
  <si>
    <t xml:space="preserve">JEANNEAU  </t>
  </si>
  <si>
    <t xml:space="preserve">PAPON   </t>
  </si>
  <si>
    <t xml:space="preserve">PORLIER   </t>
  </si>
  <si>
    <t xml:space="preserve">MICHEL   </t>
  </si>
  <si>
    <t xml:space="preserve">HEBINGER   </t>
  </si>
  <si>
    <t xml:space="preserve">CROQUISON </t>
  </si>
  <si>
    <t xml:space="preserve">VERLET   </t>
  </si>
  <si>
    <t xml:space="preserve">KOENIG   </t>
  </si>
  <si>
    <t xml:space="preserve">POTIER   </t>
  </si>
  <si>
    <t xml:space="preserve">BOURGET   </t>
  </si>
  <si>
    <t>PHELPS</t>
  </si>
  <si>
    <t>Sybille</t>
  </si>
  <si>
    <t>ROEDERER</t>
  </si>
  <si>
    <t>Claire</t>
  </si>
  <si>
    <t>BRULE</t>
  </si>
  <si>
    <t>Lucie</t>
  </si>
  <si>
    <t>VANDEWEGHE WAKSELMAN</t>
  </si>
  <si>
    <t>MAKHOUL</t>
  </si>
  <si>
    <t>Téa</t>
  </si>
  <si>
    <t>PICARD GONCALVES</t>
  </si>
  <si>
    <t>US CRETEIL</t>
  </si>
  <si>
    <t>LE NEUN</t>
  </si>
  <si>
    <t>Maelle</t>
  </si>
  <si>
    <t>Noé</t>
  </si>
  <si>
    <t>UC LONGJUMELLOISE</t>
  </si>
  <si>
    <t>PRADE</t>
  </si>
  <si>
    <t>C'CHARTRES CYCLISME</t>
  </si>
  <si>
    <t>KRAMARCZYK</t>
  </si>
  <si>
    <t>BOCAGE MARCHAND</t>
  </si>
  <si>
    <t>ATOUI</t>
  </si>
  <si>
    <t>RICHARD</t>
  </si>
  <si>
    <t>HOUILLIERE</t>
  </si>
  <si>
    <t>Julia</t>
  </si>
  <si>
    <t>Mahel</t>
  </si>
  <si>
    <t>MICHON</t>
  </si>
  <si>
    <t>Loïc</t>
  </si>
  <si>
    <t>DORSEIDE</t>
  </si>
  <si>
    <t>Jeeriann</t>
  </si>
  <si>
    <t>LASSERRE</t>
  </si>
  <si>
    <t>VASSORD</t>
  </si>
  <si>
    <t>SEROBAC</t>
  </si>
  <si>
    <t>SALVAR</t>
  </si>
  <si>
    <t>Eyal</t>
  </si>
  <si>
    <t>TIERCE</t>
  </si>
  <si>
    <t>CHEVAU</t>
  </si>
  <si>
    <t>Maciej</t>
  </si>
  <si>
    <t>CYCLO-CROO UNITED</t>
  </si>
  <si>
    <t>DAMAY</t>
  </si>
  <si>
    <t>RAMIREZ</t>
  </si>
  <si>
    <t>BARGAIN</t>
  </si>
  <si>
    <t>MONTGERON BC</t>
  </si>
  <si>
    <t>GAUGUERY</t>
  </si>
  <si>
    <t>Florian</t>
  </si>
  <si>
    <t>PREVOSTO</t>
  </si>
  <si>
    <t>Haroun</t>
  </si>
  <si>
    <t>Isac</t>
  </si>
  <si>
    <t>BATS</t>
  </si>
  <si>
    <t>Renan</t>
  </si>
  <si>
    <t>DO LAGO</t>
  </si>
  <si>
    <t>Mickael jay</t>
  </si>
  <si>
    <t>LACOSTE</t>
  </si>
  <si>
    <t>Jean</t>
  </si>
  <si>
    <t>DI MAIO</t>
  </si>
  <si>
    <t>ASSIROU</t>
  </si>
  <si>
    <t>Eliot</t>
  </si>
  <si>
    <t>VELA RODRIGUEZ</t>
  </si>
  <si>
    <t xml:space="preserve">GRAS </t>
  </si>
  <si>
    <t>CHESNEAU</t>
  </si>
  <si>
    <t>Romane</t>
  </si>
  <si>
    <t>DELSART</t>
  </si>
  <si>
    <t>Céline</t>
  </si>
  <si>
    <t>RIOBE</t>
  </si>
  <si>
    <t>Alice</t>
  </si>
  <si>
    <t>PLONQUET</t>
  </si>
  <si>
    <t>SEVESTRE</t>
  </si>
  <si>
    <t>Emeline</t>
  </si>
  <si>
    <t>DESTOUCHES</t>
  </si>
  <si>
    <t>C'CHARTRES</t>
  </si>
  <si>
    <t>DA COSTA</t>
  </si>
  <si>
    <t>EOCHE DUVAL</t>
  </si>
  <si>
    <t>Enguerrand</t>
  </si>
  <si>
    <t>VERDIER</t>
  </si>
  <si>
    <t>Laouenan</t>
  </si>
  <si>
    <t>Clovis</t>
  </si>
  <si>
    <t>GICQUEL</t>
  </si>
  <si>
    <t>Mahyron</t>
  </si>
  <si>
    <t>SUD OISE CYCLISME</t>
  </si>
  <si>
    <t>DEYRIEU</t>
  </si>
  <si>
    <t>Melvil</t>
  </si>
  <si>
    <t>LAPEYRONIE</t>
  </si>
  <si>
    <t>ANOUI GUIGNARD</t>
  </si>
  <si>
    <t>GUYOT</t>
  </si>
  <si>
    <t>Léon</t>
  </si>
  <si>
    <t>C'CHARTRES CYLISME</t>
  </si>
  <si>
    <t>DEPLANQUE</t>
  </si>
  <si>
    <t>Cyprien</t>
  </si>
  <si>
    <t>L'HOMME</t>
  </si>
  <si>
    <t>CAILLE</t>
  </si>
  <si>
    <t>MEREL</t>
  </si>
  <si>
    <t>Alexi</t>
  </si>
  <si>
    <t>LARDON</t>
  </si>
  <si>
    <t>Briac</t>
  </si>
  <si>
    <t>VIOLET</t>
  </si>
  <si>
    <t>FASQUEL</t>
  </si>
  <si>
    <t>ACH</t>
  </si>
  <si>
    <t>Eitan</t>
  </si>
  <si>
    <t>DUBOUSSET FAUGERON</t>
  </si>
  <si>
    <t>Cyrano</t>
  </si>
  <si>
    <t>VOISIN</t>
  </si>
  <si>
    <t>ORLEANS LOIRET CYCLISME</t>
  </si>
  <si>
    <t>LE MEUR</t>
  </si>
  <si>
    <t>VERLET</t>
  </si>
  <si>
    <t>William</t>
  </si>
  <si>
    <t>VERSCHELDE</t>
  </si>
  <si>
    <t>TEAM ALLCYCLES MADAR</t>
  </si>
  <si>
    <t>SUI</t>
  </si>
  <si>
    <t>Chenhaoyuan</t>
  </si>
  <si>
    <t>EC VELIZY 78</t>
  </si>
  <si>
    <t>ARANGO RESTREPO</t>
  </si>
  <si>
    <t>PETITFOURG</t>
  </si>
  <si>
    <t>VC GARENNOIS</t>
  </si>
  <si>
    <t>ANSARD</t>
  </si>
  <si>
    <t>Jason</t>
  </si>
  <si>
    <t>GUIDON CHALETTOIS</t>
  </si>
  <si>
    <t>AUFFRET</t>
  </si>
  <si>
    <t>Ronan</t>
  </si>
  <si>
    <t>Yan</t>
  </si>
  <si>
    <t>MOREAU</t>
  </si>
  <si>
    <t xml:space="preserve">M'BODJI </t>
  </si>
  <si>
    <t>Cheikh Tidane</t>
  </si>
  <si>
    <t>PIRY</t>
  </si>
  <si>
    <t>JEAN</t>
  </si>
  <si>
    <t>Pascal</t>
  </si>
  <si>
    <t>ROUSSEAU</t>
  </si>
  <si>
    <t>ROLLAND</t>
  </si>
  <si>
    <t>ANCEL</t>
  </si>
  <si>
    <t>Pierre Yves</t>
  </si>
  <si>
    <t>ROULOT</t>
  </si>
  <si>
    <t>Christopher</t>
  </si>
  <si>
    <t>MORICHON</t>
  </si>
  <si>
    <t>TEAM ULH</t>
  </si>
  <si>
    <t>PANCE</t>
  </si>
  <si>
    <t>Octave</t>
  </si>
  <si>
    <t>UNION CYCLISTE CHOLET 49</t>
  </si>
  <si>
    <t>GRAZIANI</t>
  </si>
  <si>
    <t>Timoté</t>
  </si>
  <si>
    <t>JALLET</t>
  </si>
  <si>
    <t>CLOSIER</t>
  </si>
  <si>
    <t>VELO CLUB DU SENONAIS</t>
  </si>
  <si>
    <t>COLLIERE</t>
  </si>
  <si>
    <t>NAYENER</t>
  </si>
  <si>
    <t>LAGAB</t>
  </si>
  <si>
    <t>PINHEIRO</t>
  </si>
  <si>
    <t>US BOIS SAINT-DENIS</t>
  </si>
  <si>
    <t>LE CLAINCHE</t>
  </si>
  <si>
    <t>PLOUZE</t>
  </si>
  <si>
    <t>D'ARGY</t>
  </si>
  <si>
    <t>GAUTHIER</t>
  </si>
  <si>
    <t>Thierry</t>
  </si>
  <si>
    <t>PAUCHARD</t>
  </si>
  <si>
    <t>GANDEBOEUF</t>
  </si>
  <si>
    <t>Christian</t>
  </si>
  <si>
    <t>VC VERNON</t>
  </si>
  <si>
    <t>DENOST</t>
  </si>
  <si>
    <t>HOUSSIN</t>
  </si>
  <si>
    <t>PICQUOT</t>
  </si>
  <si>
    <t>BIDENNE</t>
  </si>
  <si>
    <t>CLYNCKEMAILLIE</t>
  </si>
  <si>
    <t>LEBRUN</t>
  </si>
  <si>
    <t>NOLIUS</t>
  </si>
  <si>
    <t>Jean-Christophe</t>
  </si>
  <si>
    <t>HAMOU</t>
  </si>
  <si>
    <t>BILLOT</t>
  </si>
  <si>
    <t>RENARD</t>
  </si>
  <si>
    <t>Alain</t>
  </si>
  <si>
    <t>Hilano</t>
  </si>
  <si>
    <t>FORTOUL</t>
  </si>
  <si>
    <t>HOLLEVILLE</t>
  </si>
  <si>
    <t>Bernard</t>
  </si>
  <si>
    <t>MONTANT</t>
  </si>
  <si>
    <t>BONFILS</t>
  </si>
  <si>
    <t>CM AUBERVILLIERS 93</t>
  </si>
  <si>
    <t xml:space="preserve">STENBERG </t>
  </si>
  <si>
    <t>Johan</t>
  </si>
  <si>
    <t>VANDENBUNDER</t>
  </si>
  <si>
    <t>Benoit</t>
  </si>
  <si>
    <t>ROUILLIER</t>
  </si>
  <si>
    <t>ZANN</t>
  </si>
  <si>
    <t>Jean-Yves</t>
  </si>
  <si>
    <t>PRUSZKOWSKI</t>
  </si>
  <si>
    <t>GALVANI</t>
  </si>
  <si>
    <t>Veronica</t>
  </si>
  <si>
    <t>JOLLY</t>
  </si>
  <si>
    <t>MENGUY</t>
  </si>
  <si>
    <t>Mayeul</t>
  </si>
  <si>
    <t>GRAVET LENORMAND</t>
  </si>
  <si>
    <t>DANCHIN</t>
  </si>
  <si>
    <t>DEROME</t>
  </si>
  <si>
    <t>MAURY</t>
  </si>
  <si>
    <t>Gaston</t>
  </si>
  <si>
    <t>ZAPITA</t>
  </si>
  <si>
    <t>Djarann</t>
  </si>
  <si>
    <t>VC LES MUREAUX</t>
  </si>
  <si>
    <t>PO</t>
  </si>
  <si>
    <t>Lelio</t>
  </si>
  <si>
    <t>BEAUVAIS TEAM CYCLISTE</t>
  </si>
  <si>
    <t>HUC</t>
  </si>
  <si>
    <t>Matti</t>
  </si>
  <si>
    <t>ALBI VELO SPORT</t>
  </si>
  <si>
    <t>WARIN</t>
  </si>
  <si>
    <t>PETIT</t>
  </si>
  <si>
    <t>Nathanaël</t>
  </si>
  <si>
    <t>CHOUHANI</t>
  </si>
  <si>
    <t xml:space="preserve">Théo </t>
  </si>
  <si>
    <t>FOUILLET</t>
  </si>
  <si>
    <t>TEAM OISE ORGANISATION</t>
  </si>
  <si>
    <t>Erwan</t>
  </si>
  <si>
    <t>BONNAND</t>
  </si>
  <si>
    <t>MAXIN</t>
  </si>
  <si>
    <t>FERNANDES</t>
  </si>
  <si>
    <t>ROSSION</t>
  </si>
  <si>
    <t>CC VILLENEUVE ST GERMAIN SOISSON AISNE</t>
  </si>
  <si>
    <t>Edwin</t>
  </si>
  <si>
    <t>VC PAYS DE LOUDEAC</t>
  </si>
  <si>
    <t>SAUSSOIS GHAZANI</t>
  </si>
  <si>
    <t>Judicaël</t>
  </si>
  <si>
    <t>EC SAINT VIGORIENNE</t>
  </si>
  <si>
    <t>LEDUC</t>
  </si>
  <si>
    <t>TEAM ALL CYCLES MEAUX</t>
  </si>
  <si>
    <t>ROUSSEL</t>
  </si>
  <si>
    <t>FALLOT</t>
  </si>
  <si>
    <t>LHUISSIER</t>
  </si>
  <si>
    <t>Gilbert</t>
  </si>
  <si>
    <t>PERTUISEL</t>
  </si>
  <si>
    <t>Erick</t>
  </si>
  <si>
    <t>TURGIS</t>
  </si>
  <si>
    <t>SCA 2000 EVRY</t>
  </si>
  <si>
    <t>Eiliyah</t>
  </si>
  <si>
    <t>BALANDRAS</t>
  </si>
  <si>
    <t>DUCHET</t>
  </si>
  <si>
    <t>AAJ BLOIS CYCLISME</t>
  </si>
  <si>
    <t>LAROUMAGNE</t>
  </si>
  <si>
    <t>BLATANIS LESTIME</t>
  </si>
  <si>
    <t>Eliott</t>
  </si>
  <si>
    <t>CC IGNY PALAISEAU</t>
  </si>
  <si>
    <t>MOLLET</t>
  </si>
  <si>
    <t>MASSON</t>
  </si>
  <si>
    <t>FERRADJ</t>
  </si>
  <si>
    <t>Mohamed yassine</t>
  </si>
  <si>
    <t>GAUDIN</t>
  </si>
  <si>
    <t>VC CHALANDAIS</t>
  </si>
  <si>
    <t>MAISONHAUTE</t>
  </si>
  <si>
    <t>DANIS</t>
  </si>
  <si>
    <t>LONCLE</t>
  </si>
  <si>
    <t>LE BIHAN</t>
  </si>
  <si>
    <t>MALER</t>
  </si>
  <si>
    <t>Emil Stefan</t>
  </si>
  <si>
    <t>SIEURIN</t>
  </si>
  <si>
    <t>HOBEIKA</t>
  </si>
  <si>
    <t>Habib</t>
  </si>
  <si>
    <t>BAROUNI</t>
  </si>
  <si>
    <t>Selsabil</t>
  </si>
  <si>
    <r>
      <t>dames Séniors et</t>
    </r>
    <r>
      <rPr>
        <b/>
        <sz val="12"/>
        <color rgb="FFFF00FF"/>
        <rFont val="Calibri"/>
        <family val="2"/>
        <scheme val="minor"/>
      </rPr>
      <t xml:space="preserve"> Juniors</t>
    </r>
  </si>
  <si>
    <t>NICOLAS</t>
  </si>
  <si>
    <t>MELUN CYC. ORGANISATION</t>
  </si>
  <si>
    <t>MOUTON</t>
  </si>
  <si>
    <t>AVENIR CYCLISTE DE LARDY</t>
  </si>
  <si>
    <t>COURCIER</t>
  </si>
  <si>
    <t>VS FERTOIS</t>
  </si>
  <si>
    <t>VERRIER</t>
  </si>
  <si>
    <t>CA EVRON</t>
  </si>
  <si>
    <t>LAUGER</t>
  </si>
  <si>
    <t>Yvonnick</t>
  </si>
  <si>
    <t>GIRARDIN</t>
  </si>
  <si>
    <t>JACQUIN</t>
  </si>
  <si>
    <t>XC63</t>
  </si>
  <si>
    <t>Cédric</t>
  </si>
  <si>
    <t>LOY</t>
  </si>
  <si>
    <t>Hervé</t>
  </si>
  <si>
    <t>CORBEAU</t>
  </si>
  <si>
    <t>ROUSSANGE</t>
  </si>
  <si>
    <t>Noel</t>
  </si>
  <si>
    <t>CHRISTIEN</t>
  </si>
  <si>
    <t>Tanguy</t>
  </si>
  <si>
    <t>DEMUYNCK</t>
  </si>
  <si>
    <t>VANVYNCK</t>
  </si>
  <si>
    <t>Michel</t>
  </si>
  <si>
    <t>EC MORSANG SUR ORGE</t>
  </si>
  <si>
    <t>Dimitry</t>
  </si>
  <si>
    <t>Grégory</t>
  </si>
  <si>
    <t>DENNEMONT</t>
  </si>
  <si>
    <t>Fabrice</t>
  </si>
  <si>
    <t>ST GRATIEN</t>
  </si>
  <si>
    <t>PERSAN</t>
  </si>
  <si>
    <t>EZANVILLE</t>
  </si>
  <si>
    <t>DEUIL LA BARRE</t>
  </si>
  <si>
    <t>SANNOIS</t>
  </si>
  <si>
    <t>COUPE DU VAL D'OISE</t>
  </si>
  <si>
    <t>U15 F / U 17F</t>
  </si>
  <si>
    <t>U15</t>
  </si>
  <si>
    <t>AMADEO</t>
  </si>
  <si>
    <t>PAUL</t>
  </si>
  <si>
    <t>EVA</t>
  </si>
  <si>
    <t>EVANN</t>
  </si>
  <si>
    <t>BACQUET PERNAT</t>
  </si>
  <si>
    <t>MILO</t>
  </si>
  <si>
    <t>EC VILLERS BRETONNEUX</t>
  </si>
  <si>
    <t xml:space="preserve">BETGHA </t>
  </si>
  <si>
    <t>ABD SAMAD</t>
  </si>
  <si>
    <t>MARIUS</t>
  </si>
  <si>
    <t>MATHIS</t>
  </si>
  <si>
    <t>GABRIEL</t>
  </si>
  <si>
    <t>ES PERSANNAISE</t>
  </si>
  <si>
    <t>FARES</t>
  </si>
  <si>
    <t>ARGENYEUIL VAL DE SEINE 95</t>
  </si>
  <si>
    <t>ROMEO</t>
  </si>
  <si>
    <t xml:space="preserve">LORCY </t>
  </si>
  <si>
    <t>ELIOTT</t>
  </si>
  <si>
    <t>THEOPHILE</t>
  </si>
  <si>
    <t>ADAM</t>
  </si>
  <si>
    <t>PARISIS A. C. 95</t>
  </si>
  <si>
    <t>QUINTILLA</t>
  </si>
  <si>
    <t>MALO</t>
  </si>
  <si>
    <t>VC BEAUVAISIEN OISE</t>
  </si>
  <si>
    <t xml:space="preserve">PAYET </t>
  </si>
  <si>
    <t>ILAN</t>
  </si>
  <si>
    <t>US PAVILLY BARENTIN</t>
  </si>
  <si>
    <t>MANACH</t>
  </si>
  <si>
    <t>AELYS</t>
  </si>
  <si>
    <t>FAIVRE</t>
  </si>
  <si>
    <t>MATHIAS</t>
  </si>
  <si>
    <t>ENTENTE CYCLISTE AULNAY DRANCY 93</t>
  </si>
  <si>
    <t>LIONETON</t>
  </si>
  <si>
    <t>LIV</t>
  </si>
  <si>
    <t>MAXENCE</t>
  </si>
  <si>
    <t>MODIBO FABRICE</t>
  </si>
  <si>
    <t xml:space="preserve">VALLA </t>
  </si>
  <si>
    <t>E. GISORIENNE</t>
  </si>
  <si>
    <t>VERCRUYSSE</t>
  </si>
  <si>
    <t>DE VILLERS BEST</t>
  </si>
  <si>
    <t>QUEAU</t>
  </si>
  <si>
    <t>MATHEO</t>
  </si>
  <si>
    <t>BELIN</t>
  </si>
  <si>
    <t>LEANDRE</t>
  </si>
  <si>
    <t>HUGO</t>
  </si>
  <si>
    <t>CAMBON COLLET</t>
  </si>
  <si>
    <t>GASPARD</t>
  </si>
  <si>
    <t>GANITI DA ROCHA</t>
  </si>
  <si>
    <t>KASSANDRA      U17</t>
  </si>
  <si>
    <t>PENELOPE           U17</t>
  </si>
  <si>
    <t>LISE                      U17</t>
  </si>
  <si>
    <t>CELIA                   U17</t>
  </si>
  <si>
    <t>KYLIANN</t>
  </si>
  <si>
    <t>NATHAN</t>
  </si>
  <si>
    <t>ERWIN</t>
  </si>
  <si>
    <t>CLEMENT</t>
  </si>
  <si>
    <t>DIOGO</t>
  </si>
  <si>
    <t>CIRIMELE</t>
  </si>
  <si>
    <t>EMMA</t>
  </si>
  <si>
    <t>NOLHAN</t>
  </si>
  <si>
    <t>HOBART DROLET</t>
  </si>
  <si>
    <t>ANTONIN</t>
  </si>
  <si>
    <t>VC AMATEUR ST QUENTIN</t>
  </si>
  <si>
    <t>HAOUAM</t>
  </si>
  <si>
    <t>SOUMEYAH</t>
  </si>
  <si>
    <t>FORET</t>
  </si>
  <si>
    <t>HONORE</t>
  </si>
  <si>
    <t>JASSIM</t>
  </si>
  <si>
    <t>NATHANAEL</t>
  </si>
  <si>
    <t xml:space="preserve">THEO </t>
  </si>
  <si>
    <t>EITAN</t>
  </si>
  <si>
    <t>CARRERE</t>
  </si>
  <si>
    <t>ERWANN</t>
  </si>
  <si>
    <t>ZOE</t>
  </si>
  <si>
    <t>AUGAIT</t>
  </si>
  <si>
    <t>MELINE               U17</t>
  </si>
  <si>
    <t>GREGOIRE</t>
  </si>
  <si>
    <t>GIORDANI</t>
  </si>
  <si>
    <t>THOMAS</t>
  </si>
  <si>
    <t>LEVARLET</t>
  </si>
  <si>
    <t>NOE</t>
  </si>
  <si>
    <t>FRAS</t>
  </si>
  <si>
    <t>LEO</t>
  </si>
  <si>
    <t>USSA PAVILLY BARENTIN</t>
  </si>
  <si>
    <t>FRANCOIS REGIS</t>
  </si>
  <si>
    <t>BODET</t>
  </si>
  <si>
    <t>ENZO</t>
  </si>
  <si>
    <t>GAUTRET</t>
  </si>
  <si>
    <t>LIAM</t>
  </si>
  <si>
    <t>REDDAD</t>
  </si>
  <si>
    <t>LOISEAU</t>
  </si>
  <si>
    <t>V.C ROUBAIX LILLE</t>
  </si>
  <si>
    <t>BRITO FERNANDES</t>
  </si>
  <si>
    <t>MATEO</t>
  </si>
  <si>
    <t>LORENZO</t>
  </si>
  <si>
    <t>GENTY</t>
  </si>
  <si>
    <t>JULIEN</t>
  </si>
  <si>
    <t xml:space="preserve">BONNE </t>
  </si>
  <si>
    <t>GABIN</t>
  </si>
  <si>
    <t>AUGUSTIN</t>
  </si>
  <si>
    <t>ARTHUR</t>
  </si>
  <si>
    <t xml:space="preserve">DENIS </t>
  </si>
  <si>
    <t>ESTEBAN</t>
  </si>
  <si>
    <t>CHARLES</t>
  </si>
  <si>
    <t>TRIEU</t>
  </si>
  <si>
    <t>TIMEO</t>
  </si>
  <si>
    <t>COLLINET</t>
  </si>
  <si>
    <t>LOKHA</t>
  </si>
  <si>
    <t>CHIKK</t>
  </si>
  <si>
    <t>EDGARD</t>
  </si>
  <si>
    <t>BENAHMED</t>
  </si>
  <si>
    <t>MOHAMED</t>
  </si>
  <si>
    <t>THYMEO</t>
  </si>
  <si>
    <t>BEAUDIN LEGLISE</t>
  </si>
  <si>
    <t>MATTHIAS</t>
  </si>
  <si>
    <t>PERRIMAN</t>
  </si>
  <si>
    <t>RAFAEL</t>
  </si>
  <si>
    <t>EDGAR</t>
  </si>
  <si>
    <t>DEVAUX</t>
  </si>
  <si>
    <t>ANTHONY</t>
  </si>
  <si>
    <t>MORGAN</t>
  </si>
  <si>
    <t>BOUTLEUX</t>
  </si>
  <si>
    <t>BERTOLDI</t>
  </si>
  <si>
    <t>LE MERRER</t>
  </si>
  <si>
    <t>TIRMARCHE</t>
  </si>
  <si>
    <t>JEBAHI</t>
  </si>
  <si>
    <t>KHALIL</t>
  </si>
  <si>
    <t>ALEXIS</t>
  </si>
  <si>
    <t>BENAUT</t>
  </si>
  <si>
    <t>SAUNIER</t>
  </si>
  <si>
    <t>CANONGE</t>
  </si>
  <si>
    <t>ANATOLE</t>
  </si>
  <si>
    <t>SERGE EMILIEN</t>
  </si>
  <si>
    <t>BENCHADI</t>
  </si>
  <si>
    <t>LIANA</t>
  </si>
  <si>
    <t>LUCAS</t>
  </si>
  <si>
    <t>CHAHED</t>
  </si>
  <si>
    <t>US EZANILLE ECOUEN</t>
  </si>
  <si>
    <t>KUZNIAK</t>
  </si>
  <si>
    <t>EVAN</t>
  </si>
  <si>
    <t>COMPIEGNE SPORT CYCLISME</t>
  </si>
  <si>
    <t>MATHEU</t>
  </si>
  <si>
    <t>RAPHAEL</t>
  </si>
  <si>
    <t>DU PONTAVICE</t>
  </si>
  <si>
    <t>ARISTIDE</t>
  </si>
  <si>
    <t>TARISSE</t>
  </si>
  <si>
    <t xml:space="preserve">DERRIEN </t>
  </si>
  <si>
    <t>ELIAS</t>
  </si>
  <si>
    <t>PERDERISET</t>
  </si>
  <si>
    <t>LARGILLIERE BRECHANT</t>
  </si>
  <si>
    <t>OWEN</t>
  </si>
  <si>
    <t>LAFFITE</t>
  </si>
  <si>
    <t>YOUSSEF</t>
  </si>
  <si>
    <t>CHARLIE</t>
  </si>
  <si>
    <t>ELOAN</t>
  </si>
  <si>
    <t xml:space="preserve">DUMONT </t>
  </si>
  <si>
    <t>BOURDIN</t>
  </si>
  <si>
    <t>AUBIN</t>
  </si>
  <si>
    <t>LOHAN</t>
  </si>
  <si>
    <t>MASSEIN</t>
  </si>
  <si>
    <t>MATTEO</t>
  </si>
  <si>
    <t>LOUP</t>
  </si>
  <si>
    <t>CANTRELLE</t>
  </si>
  <si>
    <t xml:space="preserve">PENHALEUX </t>
  </si>
  <si>
    <t>BETGHA</t>
  </si>
  <si>
    <t>ABD DJALIL</t>
  </si>
  <si>
    <t>USSEGLIO</t>
  </si>
  <si>
    <t>TOM</t>
  </si>
  <si>
    <t>VICTOR</t>
  </si>
  <si>
    <t>LAMINA</t>
  </si>
  <si>
    <t>RIFFLET</t>
  </si>
  <si>
    <t>JOSEF</t>
  </si>
  <si>
    <t>FILAUDEAU</t>
  </si>
  <si>
    <t>LEON</t>
  </si>
  <si>
    <t>GOMES</t>
  </si>
  <si>
    <t>LEANDRO</t>
  </si>
  <si>
    <t>AOUNI GUIGNARD</t>
  </si>
  <si>
    <t>ADEM</t>
  </si>
  <si>
    <t>NOUWYNCK</t>
  </si>
  <si>
    <t>YOUNESS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</si>
</sst>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#&quot; &quot;###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11"/>
      <color theme="1"/>
      <name val="Book Antiqua"/>
      <family val="1"/>
    </font>
    <font>
      <b/>
      <sz val="9"/>
      <name val="Book Antiqua"/>
      <family val="1"/>
    </font>
    <font>
      <b/>
      <sz val="9"/>
      <name val="Arial"/>
      <family val="2"/>
    </font>
    <font>
      <b/>
      <sz val="9"/>
      <color rgb="FFFF0000"/>
      <name val="Book Antiqua"/>
      <family val="1"/>
    </font>
    <font>
      <b/>
      <sz val="9"/>
      <color rgb="FFFF0000"/>
      <name val="Arial"/>
      <family val="2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rgb="FFFF00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5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15" applyNumberFormat="0" applyAlignment="0" applyProtection="0"/>
    <xf numFmtId="0" fontId="27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5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1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6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18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3" fillId="0" borderId="1" xfId="98" applyFont="1" applyBorder="1" applyAlignment="1">
      <alignment horizontal="left"/>
    </xf>
    <xf numFmtId="165" fontId="32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0" fillId="0" borderId="35" xfId="0" applyFont="1" applyBorder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0" fillId="0" borderId="2" xfId="1" applyFont="1" applyBorder="1" applyAlignment="1">
      <alignment horizontal="center" vertical="center"/>
    </xf>
    <xf numFmtId="0" fontId="33" fillId="0" borderId="35" xfId="98" applyFont="1" applyBorder="1" applyAlignment="1">
      <alignment horizontal="left"/>
    </xf>
    <xf numFmtId="0" fontId="33" fillId="0" borderId="2" xfId="98" applyFont="1" applyBorder="1" applyAlignment="1">
      <alignment horizontal="left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36" xfId="0" applyNumberFormat="1" applyFont="1" applyBorder="1" applyAlignment="1">
      <alignment horizontal="left"/>
    </xf>
    <xf numFmtId="14" fontId="4" fillId="0" borderId="35" xfId="0" applyNumberFormat="1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4" fillId="0" borderId="36" xfId="1" applyFont="1" applyBorder="1" applyAlignment="1">
      <alignment vertical="center"/>
    </xf>
    <xf numFmtId="0" fontId="33" fillId="0" borderId="29" xfId="98" applyFont="1" applyBorder="1" applyAlignment="1">
      <alignment horizontal="left"/>
    </xf>
    <xf numFmtId="165" fontId="32" fillId="0" borderId="23" xfId="98" applyNumberFormat="1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34" fillId="0" borderId="1" xfId="0" applyFont="1" applyBorder="1" applyAlignment="1">
      <alignment shrinkToFit="1"/>
    </xf>
    <xf numFmtId="0" fontId="34" fillId="0" borderId="2" xfId="0" applyFont="1" applyBorder="1" applyAlignment="1">
      <alignment shrinkToFit="1"/>
    </xf>
    <xf numFmtId="0" fontId="35" fillId="0" borderId="1" xfId="132" applyFont="1" applyBorder="1" applyAlignment="1">
      <alignment horizontal="left"/>
    </xf>
    <xf numFmtId="0" fontId="35" fillId="0" borderId="35" xfId="132" applyFont="1" applyBorder="1" applyAlignment="1">
      <alignment horizontal="left"/>
    </xf>
    <xf numFmtId="165" fontId="36" fillId="0" borderId="1" xfId="132" applyNumberFormat="1" applyFont="1" applyBorder="1" applyAlignment="1">
      <alignment horizontal="left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6" fillId="0" borderId="1" xfId="0" applyFont="1" applyBorder="1" applyAlignment="1">
      <alignment shrinkToFit="1"/>
    </xf>
    <xf numFmtId="165" fontId="35" fillId="0" borderId="1" xfId="132" applyNumberFormat="1" applyFont="1" applyBorder="1" applyAlignment="1">
      <alignment horizontal="left"/>
    </xf>
    <xf numFmtId="0" fontId="1" fillId="0" borderId="35" xfId="0" applyFont="1" applyBorder="1" applyAlignment="1">
      <alignment shrinkToFit="1"/>
    </xf>
    <xf numFmtId="0" fontId="40" fillId="0" borderId="1" xfId="0" applyFont="1" applyBorder="1" applyAlignment="1">
      <alignment shrinkToFit="1"/>
    </xf>
    <xf numFmtId="0" fontId="40" fillId="0" borderId="35" xfId="0" applyFont="1" applyBorder="1" applyAlignment="1">
      <alignment shrinkToFit="1"/>
    </xf>
    <xf numFmtId="0" fontId="41" fillId="0" borderId="35" xfId="132" applyFont="1" applyBorder="1" applyAlignment="1">
      <alignment horizontal="left"/>
    </xf>
    <xf numFmtId="0" fontId="42" fillId="0" borderId="35" xfId="0" applyFont="1" applyBorder="1" applyAlignment="1">
      <alignment shrinkToFit="1"/>
    </xf>
    <xf numFmtId="0" fontId="35" fillId="0" borderId="2" xfId="132" applyFont="1" applyBorder="1" applyAlignment="1">
      <alignment horizontal="left"/>
    </xf>
    <xf numFmtId="0" fontId="41" fillId="0" borderId="2" xfId="132" applyFont="1" applyBorder="1" applyAlignment="1">
      <alignment horizontal="left"/>
    </xf>
    <xf numFmtId="0" fontId="35" fillId="0" borderId="1" xfId="98" applyFont="1" applyBorder="1" applyAlignment="1">
      <alignment horizontal="left"/>
    </xf>
    <xf numFmtId="0" fontId="35" fillId="0" borderId="35" xfId="98" applyFont="1" applyBorder="1" applyAlignment="1">
      <alignment horizontal="left"/>
    </xf>
    <xf numFmtId="165" fontId="36" fillId="0" borderId="1" xfId="98" applyNumberFormat="1" applyFont="1" applyBorder="1" applyAlignment="1">
      <alignment horizontal="left"/>
    </xf>
    <xf numFmtId="165" fontId="35" fillId="0" borderId="1" xfId="98" applyNumberFormat="1" applyFont="1" applyBorder="1" applyAlignment="1">
      <alignment horizontal="left"/>
    </xf>
    <xf numFmtId="0" fontId="43" fillId="0" borderId="1" xfId="0" applyFont="1" applyBorder="1" applyAlignment="1">
      <alignment shrinkToFit="1"/>
    </xf>
    <xf numFmtId="0" fontId="35" fillId="0" borderId="2" xfId="98" applyFont="1" applyBorder="1" applyAlignment="1">
      <alignment horizontal="left"/>
    </xf>
    <xf numFmtId="0" fontId="40" fillId="0" borderId="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44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shrinkToFit="1"/>
    </xf>
    <xf numFmtId="0" fontId="45" fillId="0" borderId="35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shrinkToFit="1"/>
    </xf>
    <xf numFmtId="0" fontId="45" fillId="0" borderId="35" xfId="1" applyFont="1" applyBorder="1" applyAlignment="1">
      <alignment vertical="center"/>
    </xf>
    <xf numFmtId="0" fontId="45" fillId="0" borderId="23" xfId="1" applyFont="1" applyBorder="1" applyAlignment="1">
      <alignment horizontal="left" vertical="center"/>
    </xf>
    <xf numFmtId="0" fontId="45" fillId="0" borderId="23" xfId="1" applyFont="1" applyBorder="1" applyAlignment="1">
      <alignment vertical="center"/>
    </xf>
    <xf numFmtId="0" fontId="45" fillId="0" borderId="2" xfId="1" applyFont="1" applyBorder="1" applyAlignment="1">
      <alignment vertical="center"/>
    </xf>
    <xf numFmtId="0" fontId="45" fillId="0" borderId="1" xfId="1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5" fillId="0" borderId="39" xfId="1" applyFont="1" applyBorder="1" applyAlignment="1">
      <alignment horizontal="left" vertical="center"/>
    </xf>
    <xf numFmtId="0" fontId="1" fillId="0" borderId="39" xfId="0" applyFont="1" applyBorder="1" applyAlignment="1">
      <alignment shrinkToFit="1"/>
    </xf>
    <xf numFmtId="0" fontId="44" fillId="0" borderId="1" xfId="0" applyFont="1" applyBorder="1" applyAlignment="1">
      <alignment horizontal="left" vertical="center"/>
    </xf>
    <xf numFmtId="14" fontId="45" fillId="19" borderId="36" xfId="0" applyNumberFormat="1" applyFont="1" applyFill="1" applyBorder="1" applyAlignment="1">
      <alignment horizontal="left"/>
    </xf>
    <xf numFmtId="14" fontId="45" fillId="19" borderId="38" xfId="0" applyNumberFormat="1" applyFont="1" applyFill="1" applyBorder="1" applyAlignment="1">
      <alignment horizontal="left"/>
    </xf>
    <xf numFmtId="14" fontId="45" fillId="0" borderId="36" xfId="0" applyNumberFormat="1" applyFont="1" applyBorder="1" applyAlignment="1">
      <alignment horizontal="left"/>
    </xf>
    <xf numFmtId="14" fontId="45" fillId="0" borderId="38" xfId="0" applyNumberFormat="1" applyFont="1" applyBorder="1" applyAlignment="1">
      <alignment horizontal="left"/>
    </xf>
    <xf numFmtId="14" fontId="45" fillId="0" borderId="35" xfId="0" applyNumberFormat="1" applyFont="1" applyBorder="1" applyAlignment="1">
      <alignment horizontal="left"/>
    </xf>
    <xf numFmtId="0" fontId="1" fillId="0" borderId="38" xfId="0" applyFont="1" applyBorder="1" applyAlignment="1">
      <alignment shrinkToFit="1"/>
    </xf>
    <xf numFmtId="0" fontId="45" fillId="0" borderId="35" xfId="0" applyFont="1" applyBorder="1"/>
    <xf numFmtId="14" fontId="45" fillId="19" borderId="35" xfId="0" applyNumberFormat="1" applyFont="1" applyFill="1" applyBorder="1" applyAlignment="1">
      <alignment horizontal="left"/>
    </xf>
    <xf numFmtId="0" fontId="46" fillId="19" borderId="2" xfId="0" applyFont="1" applyFill="1" applyBorder="1" applyAlignment="1">
      <alignment shrinkToFit="1"/>
    </xf>
    <xf numFmtId="14" fontId="45" fillId="0" borderId="2" xfId="0" applyNumberFormat="1" applyFont="1" applyBorder="1" applyAlignment="1">
      <alignment horizontal="left"/>
    </xf>
    <xf numFmtId="0" fontId="45" fillId="0" borderId="1" xfId="0" applyFont="1" applyBorder="1"/>
    <xf numFmtId="14" fontId="45" fillId="0" borderId="1" xfId="0" applyNumberFormat="1" applyFont="1" applyBorder="1" applyAlignment="1">
      <alignment horizontal="left"/>
    </xf>
    <xf numFmtId="0" fontId="40" fillId="0" borderId="23" xfId="0" applyFont="1" applyBorder="1" applyAlignment="1">
      <alignment shrinkToFit="1"/>
    </xf>
    <xf numFmtId="0" fontId="40" fillId="0" borderId="36" xfId="0" applyFont="1" applyBorder="1" applyAlignment="1">
      <alignment shrinkToFit="1"/>
    </xf>
    <xf numFmtId="0" fontId="35" fillId="0" borderId="31" xfId="132" applyFont="1" applyBorder="1" applyAlignment="1">
      <alignment horizontal="left"/>
    </xf>
    <xf numFmtId="165" fontId="36" fillId="0" borderId="30" xfId="132" applyNumberFormat="1" applyFont="1" applyBorder="1" applyAlignment="1">
      <alignment horizontal="left"/>
    </xf>
    <xf numFmtId="0" fontId="42" fillId="0" borderId="2" xfId="0" applyFont="1" applyBorder="1" applyAlignment="1">
      <alignment shrinkToFit="1"/>
    </xf>
    <xf numFmtId="0" fontId="35" fillId="0" borderId="36" xfId="98" applyFont="1" applyBorder="1" applyAlignment="1">
      <alignment horizontal="left"/>
    </xf>
    <xf numFmtId="165" fontId="35" fillId="0" borderId="35" xfId="98" applyNumberFormat="1" applyFont="1" applyBorder="1" applyAlignment="1">
      <alignment horizontal="left"/>
    </xf>
    <xf numFmtId="0" fontId="46" fillId="0" borderId="2" xfId="0" applyFont="1" applyBorder="1" applyAlignment="1">
      <alignment shrinkToFit="1"/>
    </xf>
    <xf numFmtId="0" fontId="46" fillId="19" borderId="36" xfId="0" applyFont="1" applyFill="1" applyBorder="1" applyAlignment="1">
      <alignment shrinkToFit="1"/>
    </xf>
    <xf numFmtId="14" fontId="45" fillId="19" borderId="2" xfId="0" applyNumberFormat="1" applyFont="1" applyFill="1" applyBorder="1" applyAlignment="1">
      <alignment horizontal="left"/>
    </xf>
    <xf numFmtId="0" fontId="46" fillId="19" borderId="38" xfId="0" applyFont="1" applyFill="1" applyBorder="1" applyAlignment="1">
      <alignment shrinkToFit="1"/>
    </xf>
    <xf numFmtId="0" fontId="45" fillId="19" borderId="1" xfId="0" applyFont="1" applyFill="1" applyBorder="1"/>
    <xf numFmtId="0" fontId="45" fillId="0" borderId="36" xfId="1" applyFont="1" applyBorder="1" applyAlignment="1">
      <alignment vertical="center"/>
    </xf>
    <xf numFmtId="0" fontId="45" fillId="0" borderId="35" xfId="1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5" fillId="0" borderId="36" xfId="0" applyFont="1" applyBorder="1" applyAlignment="1">
      <alignment shrinkToFit="1"/>
    </xf>
    <xf numFmtId="0" fontId="35" fillId="0" borderId="36" xfId="132" applyFont="1" applyBorder="1" applyAlignment="1">
      <alignment horizontal="left"/>
    </xf>
    <xf numFmtId="0" fontId="36" fillId="0" borderId="35" xfId="0" applyFont="1" applyBorder="1" applyAlignment="1">
      <alignment shrinkToFit="1"/>
    </xf>
    <xf numFmtId="165" fontId="36" fillId="0" borderId="35" xfId="132" applyNumberFormat="1" applyFont="1" applyBorder="1" applyAlignment="1">
      <alignment horizontal="left"/>
    </xf>
    <xf numFmtId="165" fontId="35" fillId="0" borderId="23" xfId="132" applyNumberFormat="1" applyFont="1" applyBorder="1" applyAlignment="1">
      <alignment horizontal="left"/>
    </xf>
    <xf numFmtId="0" fontId="45" fillId="19" borderId="35" xfId="0" applyFont="1" applyFill="1" applyBorder="1"/>
    <xf numFmtId="0" fontId="4" fillId="19" borderId="35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165" fontId="35" fillId="0" borderId="35" xfId="132" applyNumberFormat="1" applyFont="1" applyBorder="1" applyAlignment="1">
      <alignment horizontal="left"/>
    </xf>
    <xf numFmtId="0" fontId="42" fillId="0" borderId="36" xfId="0" applyFont="1" applyBorder="1" applyAlignment="1">
      <alignment shrinkToFit="1"/>
    </xf>
    <xf numFmtId="0" fontId="41" fillId="0" borderId="36" xfId="132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40" xfId="0" applyFont="1" applyBorder="1" applyAlignment="1">
      <alignment shrinkToFit="1"/>
    </xf>
    <xf numFmtId="0" fontId="44" fillId="0" borderId="43" xfId="0" applyFont="1" applyBorder="1" applyAlignment="1">
      <alignment horizontal="left" vertical="center"/>
    </xf>
    <xf numFmtId="0" fontId="35" fillId="0" borderId="2" xfId="0" applyFont="1" applyBorder="1" applyAlignment="1">
      <alignment shrinkToFit="1"/>
    </xf>
    <xf numFmtId="0" fontId="37" fillId="0" borderId="36" xfId="132" applyFont="1" applyBorder="1" applyAlignment="1">
      <alignment horizontal="left"/>
    </xf>
    <xf numFmtId="0" fontId="37" fillId="0" borderId="36" xfId="0" applyFont="1" applyBorder="1" applyAlignment="1">
      <alignment shrinkToFit="1"/>
    </xf>
    <xf numFmtId="165" fontId="38" fillId="0" borderId="35" xfId="132" applyNumberFormat="1" applyFont="1" applyBorder="1" applyAlignment="1">
      <alignment horizontal="left"/>
    </xf>
    <xf numFmtId="0" fontId="38" fillId="0" borderId="35" xfId="0" applyFont="1" applyBorder="1" applyAlignment="1">
      <alignment shrinkToFit="1"/>
    </xf>
    <xf numFmtId="0" fontId="40" fillId="0" borderId="2" xfId="0" applyFont="1" applyBorder="1"/>
    <xf numFmtId="0" fontId="39" fillId="0" borderId="36" xfId="0" applyFont="1" applyBorder="1" applyAlignment="1">
      <alignment shrinkToFit="1"/>
    </xf>
    <xf numFmtId="0" fontId="40" fillId="0" borderId="23" xfId="0" applyFont="1" applyBorder="1"/>
    <xf numFmtId="0" fontId="6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shrinkToFit="1"/>
    </xf>
    <xf numFmtId="0" fontId="48" fillId="0" borderId="38" xfId="0" applyFont="1" applyBorder="1" applyAlignment="1">
      <alignment shrinkToFit="1"/>
    </xf>
    <xf numFmtId="0" fontId="48" fillId="0" borderId="35" xfId="0" applyFont="1" applyBorder="1" applyAlignment="1">
      <alignment shrinkToFit="1"/>
    </xf>
    <xf numFmtId="0" fontId="39" fillId="0" borderId="35" xfId="0" applyFont="1" applyBorder="1" applyAlignment="1">
      <alignment shrinkToFit="1"/>
    </xf>
    <xf numFmtId="0" fontId="0" fillId="39" borderId="1" xfId="0" applyFill="1" applyBorder="1" applyAlignment="1">
      <alignment horizontal="center"/>
    </xf>
    <xf numFmtId="0" fontId="1" fillId="39" borderId="1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9" fillId="38" borderId="13" xfId="0" applyFont="1" applyFill="1" applyBorder="1" applyAlignment="1">
      <alignment horizontal="center" vertical="center" wrapText="1"/>
    </xf>
    <xf numFmtId="0" fontId="49" fillId="38" borderId="0" xfId="0" applyFont="1" applyFill="1" applyAlignment="1">
      <alignment horizontal="center" vertical="center" wrapText="1"/>
    </xf>
    <xf numFmtId="0" fontId="49" fillId="38" borderId="14" xfId="0" applyFont="1" applyFill="1" applyBorder="1" applyAlignment="1">
      <alignment horizontal="center" vertical="center" wrapText="1"/>
    </xf>
    <xf numFmtId="0" fontId="50" fillId="38" borderId="7" xfId="0" applyFont="1" applyFill="1" applyBorder="1" applyAlignment="1">
      <alignment horizontal="center" vertical="center"/>
    </xf>
    <xf numFmtId="0" fontId="50" fillId="38" borderId="8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 wrapText="1"/>
    </xf>
    <xf numFmtId="0" fontId="49" fillId="38" borderId="11" xfId="0" applyFont="1" applyFill="1" applyBorder="1" applyAlignment="1">
      <alignment horizontal="center" vertical="center" wrapText="1"/>
    </xf>
    <xf numFmtId="0" fontId="49" fillId="38" borderId="12" xfId="0" applyFont="1" applyFill="1" applyBorder="1" applyAlignment="1">
      <alignment horizontal="center" vertical="center" wrapText="1"/>
    </xf>
  </cellXfs>
  <cellStyles count="225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- 20 %" xfId="45" xr:uid="{00000000-0005-0000-0000-000012000000}"/>
    <cellStyle name="Accent1 - 40 %" xfId="46" xr:uid="{00000000-0005-0000-0000-000013000000}"/>
    <cellStyle name="Accent1 - 60 %" xfId="72" xr:uid="{00000000-0005-0000-0000-000014000000}"/>
    <cellStyle name="Accent1 10" xfId="159" xr:uid="{00000000-0005-0000-0000-000015000000}"/>
    <cellStyle name="Accent1 11" xfId="164" xr:uid="{00000000-0005-0000-0000-000016000000}"/>
    <cellStyle name="Accent1 12" xfId="170" xr:uid="{00000000-0005-0000-0000-000017000000}"/>
    <cellStyle name="Accent1 13" xfId="174" xr:uid="{00000000-0005-0000-0000-000018000000}"/>
    <cellStyle name="Accent1 14" xfId="180" xr:uid="{00000000-0005-0000-0000-000019000000}"/>
    <cellStyle name="Accent1 15" xfId="185" xr:uid="{00000000-0005-0000-0000-00001A000000}"/>
    <cellStyle name="Accent1 16" xfId="190" xr:uid="{00000000-0005-0000-0000-00001B000000}"/>
    <cellStyle name="Accent1 17" xfId="194" xr:uid="{00000000-0005-0000-0000-00001C000000}"/>
    <cellStyle name="Accent1 18" xfId="199" xr:uid="{00000000-0005-0000-0000-00001D000000}"/>
    <cellStyle name="Accent1 19" xfId="203" xr:uid="{00000000-0005-0000-0000-00001E000000}"/>
    <cellStyle name="Accent1 2" xfId="20" xr:uid="{00000000-0005-0000-0000-00001F000000}"/>
    <cellStyle name="Accent1 20" xfId="207" xr:uid="{00000000-0005-0000-0000-000020000000}"/>
    <cellStyle name="Accent1 21" xfId="202" xr:uid="{00000000-0005-0000-0000-000021000000}"/>
    <cellStyle name="Accent1 22" xfId="214" xr:uid="{00000000-0005-0000-0000-000022000000}"/>
    <cellStyle name="Accent1 23" xfId="220" xr:uid="{00000000-0005-0000-0000-000023000000}"/>
    <cellStyle name="Accent1 24" xfId="222" xr:uid="{00000000-0005-0000-0000-000024000000}"/>
    <cellStyle name="Accent1 25" xfId="224" xr:uid="{00000000-0005-0000-0000-000025000000}"/>
    <cellStyle name="Accent1 3" xfId="44" xr:uid="{00000000-0005-0000-0000-000026000000}"/>
    <cellStyle name="Accent1 4" xfId="92" xr:uid="{00000000-0005-0000-0000-000027000000}"/>
    <cellStyle name="Accent1 5" xfId="91" xr:uid="{00000000-0005-0000-0000-000028000000}"/>
    <cellStyle name="Accent1 6" xfId="99" xr:uid="{00000000-0005-0000-0000-000029000000}"/>
    <cellStyle name="Accent1 7" xfId="140" xr:uid="{00000000-0005-0000-0000-00002A000000}"/>
    <cellStyle name="Accent1 8" xfId="148" xr:uid="{00000000-0005-0000-0000-00002B000000}"/>
    <cellStyle name="Accent1 9" xfId="154" xr:uid="{00000000-0005-0000-0000-00002C000000}"/>
    <cellStyle name="Accent2 - 20 %" xfId="48" xr:uid="{00000000-0005-0000-0000-00002D000000}"/>
    <cellStyle name="Accent2 - 40 %" xfId="49" xr:uid="{00000000-0005-0000-0000-00002E000000}"/>
    <cellStyle name="Accent2 - 60 %" xfId="50" xr:uid="{00000000-0005-0000-0000-00002F000000}"/>
    <cellStyle name="Accent2 10" xfId="147" xr:uid="{00000000-0005-0000-0000-000030000000}"/>
    <cellStyle name="Accent2 11" xfId="161" xr:uid="{00000000-0005-0000-0000-000031000000}"/>
    <cellStyle name="Accent2 12" xfId="166" xr:uid="{00000000-0005-0000-0000-000032000000}"/>
    <cellStyle name="Accent2 13" xfId="163" xr:uid="{00000000-0005-0000-0000-000033000000}"/>
    <cellStyle name="Accent2 14" xfId="178" xr:uid="{00000000-0005-0000-0000-000034000000}"/>
    <cellStyle name="Accent2 15" xfId="182" xr:uid="{00000000-0005-0000-0000-000035000000}"/>
    <cellStyle name="Accent2 16" xfId="187" xr:uid="{00000000-0005-0000-0000-000036000000}"/>
    <cellStyle name="Accent2 17" xfId="192" xr:uid="{00000000-0005-0000-0000-000037000000}"/>
    <cellStyle name="Accent2 18" xfId="196" xr:uid="{00000000-0005-0000-0000-000038000000}"/>
    <cellStyle name="Accent2 19" xfId="201" xr:uid="{00000000-0005-0000-0000-000039000000}"/>
    <cellStyle name="Accent2 2" xfId="21" xr:uid="{00000000-0005-0000-0000-00003A000000}"/>
    <cellStyle name="Accent2 20" xfId="205" xr:uid="{00000000-0005-0000-0000-00003B000000}"/>
    <cellStyle name="Accent2 21" xfId="193" xr:uid="{00000000-0005-0000-0000-00003C000000}"/>
    <cellStyle name="Accent2 22" xfId="213" xr:uid="{00000000-0005-0000-0000-00003D000000}"/>
    <cellStyle name="Accent2 23" xfId="219" xr:uid="{00000000-0005-0000-0000-00003E000000}"/>
    <cellStyle name="Accent2 24" xfId="221" xr:uid="{00000000-0005-0000-0000-00003F000000}"/>
    <cellStyle name="Accent2 25" xfId="223" xr:uid="{00000000-0005-0000-0000-000040000000}"/>
    <cellStyle name="Accent2 3" xfId="47" xr:uid="{00000000-0005-0000-0000-000041000000}"/>
    <cellStyle name="Accent2 4" xfId="93" xr:uid="{00000000-0005-0000-0000-000042000000}"/>
    <cellStyle name="Accent2 5" xfId="90" xr:uid="{00000000-0005-0000-0000-000043000000}"/>
    <cellStyle name="Accent2 6" xfId="103" xr:uid="{00000000-0005-0000-0000-000044000000}"/>
    <cellStyle name="Accent2 7" xfId="136" xr:uid="{00000000-0005-0000-0000-000045000000}"/>
    <cellStyle name="Accent2 8" xfId="145" xr:uid="{00000000-0005-0000-0000-000046000000}"/>
    <cellStyle name="Accent2 9" xfId="150" xr:uid="{00000000-0005-0000-0000-000047000000}"/>
    <cellStyle name="Accent3 - 20 %" xfId="73" xr:uid="{00000000-0005-0000-0000-000048000000}"/>
    <cellStyle name="Accent3 - 40 %" xfId="51" xr:uid="{00000000-0005-0000-0000-000049000000}"/>
    <cellStyle name="Accent3 - 60 %" xfId="52" xr:uid="{00000000-0005-0000-0000-00004A000000}"/>
    <cellStyle name="Accent3 10" xfId="155" xr:uid="{00000000-0005-0000-0000-00004B000000}"/>
    <cellStyle name="Accent3 11" xfId="151" xr:uid="{00000000-0005-0000-0000-00004C000000}"/>
    <cellStyle name="Accent3 12" xfId="146" xr:uid="{00000000-0005-0000-0000-00004D000000}"/>
    <cellStyle name="Accent3 13" xfId="153" xr:uid="{00000000-0005-0000-0000-00004E000000}"/>
    <cellStyle name="Accent3 14" xfId="168" xr:uid="{00000000-0005-0000-0000-00004F000000}"/>
    <cellStyle name="Accent3 15" xfId="162" xr:uid="{00000000-0005-0000-0000-000050000000}"/>
    <cellStyle name="Accent3 16" xfId="177" xr:uid="{00000000-0005-0000-0000-000051000000}"/>
    <cellStyle name="Accent3 17" xfId="173" xr:uid="{00000000-0005-0000-0000-000052000000}"/>
    <cellStyle name="Accent3 18" xfId="179" xr:uid="{00000000-0005-0000-0000-000053000000}"/>
    <cellStyle name="Accent3 19" xfId="184" xr:uid="{00000000-0005-0000-0000-000054000000}"/>
    <cellStyle name="Accent3 2" xfId="22" xr:uid="{00000000-0005-0000-0000-000055000000}"/>
    <cellStyle name="Accent3 20" xfId="189" xr:uid="{00000000-0005-0000-0000-000056000000}"/>
    <cellStyle name="Accent3 21" xfId="183" xr:uid="{00000000-0005-0000-0000-000057000000}"/>
    <cellStyle name="Accent3 22" xfId="210" xr:uid="{00000000-0005-0000-0000-000058000000}"/>
    <cellStyle name="Accent3 23" xfId="217" xr:uid="{00000000-0005-0000-0000-000059000000}"/>
    <cellStyle name="Accent3 24" xfId="211" xr:uid="{00000000-0005-0000-0000-00005A000000}"/>
    <cellStyle name="Accent3 25" xfId="218" xr:uid="{00000000-0005-0000-0000-00005B000000}"/>
    <cellStyle name="Accent3 3" xfId="74" xr:uid="{00000000-0005-0000-0000-00005C000000}"/>
    <cellStyle name="Accent3 4" xfId="94" xr:uid="{00000000-0005-0000-0000-00005D000000}"/>
    <cellStyle name="Accent3 5" xfId="89" xr:uid="{00000000-0005-0000-0000-00005E000000}"/>
    <cellStyle name="Accent3 6" xfId="107" xr:uid="{00000000-0005-0000-0000-00005F000000}"/>
    <cellStyle name="Accent3 7" xfId="131" xr:uid="{00000000-0005-0000-0000-000060000000}"/>
    <cellStyle name="Accent3 8" xfId="100" xr:uid="{00000000-0005-0000-0000-000061000000}"/>
    <cellStyle name="Accent3 9" xfId="135" xr:uid="{00000000-0005-0000-0000-000062000000}"/>
    <cellStyle name="Accent4 - 20 %" xfId="54" xr:uid="{00000000-0005-0000-0000-000063000000}"/>
    <cellStyle name="Accent4 - 40 %" xfId="55" xr:uid="{00000000-0005-0000-0000-000064000000}"/>
    <cellStyle name="Accent4 - 60 %" xfId="56" xr:uid="{00000000-0005-0000-0000-000065000000}"/>
    <cellStyle name="Accent4 10" xfId="101" xr:uid="{00000000-0005-0000-0000-000066000000}"/>
    <cellStyle name="Accent4 11" xfId="137" xr:uid="{00000000-0005-0000-0000-000067000000}"/>
    <cellStyle name="Accent4 12" xfId="143" xr:uid="{00000000-0005-0000-0000-000068000000}"/>
    <cellStyle name="Accent4 13" xfId="138" xr:uid="{00000000-0005-0000-0000-000069000000}"/>
    <cellStyle name="Accent4 14" xfId="157" xr:uid="{00000000-0005-0000-0000-00006A000000}"/>
    <cellStyle name="Accent4 15" xfId="152" xr:uid="{00000000-0005-0000-0000-00006B000000}"/>
    <cellStyle name="Accent4 16" xfId="175" xr:uid="{00000000-0005-0000-0000-00006C000000}"/>
    <cellStyle name="Accent4 17" xfId="181" xr:uid="{00000000-0005-0000-0000-00006D000000}"/>
    <cellStyle name="Accent4 18" xfId="186" xr:uid="{00000000-0005-0000-0000-00006E000000}"/>
    <cellStyle name="Accent4 19" xfId="191" xr:uid="{00000000-0005-0000-0000-00006F000000}"/>
    <cellStyle name="Accent4 2" xfId="23" xr:uid="{00000000-0005-0000-0000-000070000000}"/>
    <cellStyle name="Accent4 20" xfId="195" xr:uid="{00000000-0005-0000-0000-000071000000}"/>
    <cellStyle name="Accent4 21" xfId="160" xr:uid="{00000000-0005-0000-0000-000072000000}"/>
    <cellStyle name="Accent4 22" xfId="198" xr:uid="{00000000-0005-0000-0000-000073000000}"/>
    <cellStyle name="Accent4 23" xfId="208" xr:uid="{00000000-0005-0000-0000-000074000000}"/>
    <cellStyle name="Accent4 24" xfId="209" xr:uid="{00000000-0005-0000-0000-000075000000}"/>
    <cellStyle name="Accent4 25" xfId="216" xr:uid="{00000000-0005-0000-0000-000076000000}"/>
    <cellStyle name="Accent4 3" xfId="53" xr:uid="{00000000-0005-0000-0000-000077000000}"/>
    <cellStyle name="Accent4 4" xfId="95" xr:uid="{00000000-0005-0000-0000-000078000000}"/>
    <cellStyle name="Accent4 5" xfId="88" xr:uid="{00000000-0005-0000-0000-000079000000}"/>
    <cellStyle name="Accent4 6" xfId="111" xr:uid="{00000000-0005-0000-0000-00007A000000}"/>
    <cellStyle name="Accent4 7" xfId="126" xr:uid="{00000000-0005-0000-0000-00007B000000}"/>
    <cellStyle name="Accent4 8" xfId="104" xr:uid="{00000000-0005-0000-0000-00007C000000}"/>
    <cellStyle name="Accent4 9" xfId="130" xr:uid="{00000000-0005-0000-0000-00007D000000}"/>
    <cellStyle name="Accent5 - 20 %" xfId="58" xr:uid="{00000000-0005-0000-0000-00007E000000}"/>
    <cellStyle name="Accent5 - 40 %" xfId="59" xr:uid="{00000000-0005-0000-0000-00007F000000}"/>
    <cellStyle name="Accent5 - 60 %" xfId="60" xr:uid="{00000000-0005-0000-0000-000080000000}"/>
    <cellStyle name="Accent5 10" xfId="108" xr:uid="{00000000-0005-0000-0000-000081000000}"/>
    <cellStyle name="Accent5 11" xfId="128" xr:uid="{00000000-0005-0000-0000-000082000000}"/>
    <cellStyle name="Accent5 12" xfId="105" xr:uid="{00000000-0005-0000-0000-000083000000}"/>
    <cellStyle name="Accent5 13" xfId="127" xr:uid="{00000000-0005-0000-0000-000084000000}"/>
    <cellStyle name="Accent5 14" xfId="144" xr:uid="{00000000-0005-0000-0000-000085000000}"/>
    <cellStyle name="Accent5 15" xfId="134" xr:uid="{00000000-0005-0000-0000-000086000000}"/>
    <cellStyle name="Accent5 16" xfId="165" xr:uid="{00000000-0005-0000-0000-000087000000}"/>
    <cellStyle name="Accent5 17" xfId="139" xr:uid="{00000000-0005-0000-0000-000088000000}"/>
    <cellStyle name="Accent5 18" xfId="158" xr:uid="{00000000-0005-0000-0000-000089000000}"/>
    <cellStyle name="Accent5 19" xfId="171" xr:uid="{00000000-0005-0000-0000-00008A000000}"/>
    <cellStyle name="Accent5 2" xfId="24" xr:uid="{00000000-0005-0000-0000-00008B000000}"/>
    <cellStyle name="Accent5 20" xfId="169" xr:uid="{00000000-0005-0000-0000-00008C000000}"/>
    <cellStyle name="Accent5 21" xfId="110" xr:uid="{00000000-0005-0000-0000-00008D000000}"/>
    <cellStyle name="Accent5 22" xfId="188" xr:uid="{00000000-0005-0000-0000-00008E000000}"/>
    <cellStyle name="Accent5 23" xfId="172" xr:uid="{00000000-0005-0000-0000-00008F000000}"/>
    <cellStyle name="Accent5 24" xfId="197" xr:uid="{00000000-0005-0000-0000-000090000000}"/>
    <cellStyle name="Accent5 25" xfId="200" xr:uid="{00000000-0005-0000-0000-000091000000}"/>
    <cellStyle name="Accent5 3" xfId="57" xr:uid="{00000000-0005-0000-0000-000092000000}"/>
    <cellStyle name="Accent5 4" xfId="96" xr:uid="{00000000-0005-0000-0000-000093000000}"/>
    <cellStyle name="Accent5 5" xfId="87" xr:uid="{00000000-0005-0000-0000-000094000000}"/>
    <cellStyle name="Accent5 6" xfId="114" xr:uid="{00000000-0005-0000-0000-000095000000}"/>
    <cellStyle name="Accent5 7" xfId="122" xr:uid="{00000000-0005-0000-0000-000096000000}"/>
    <cellStyle name="Accent5 8" xfId="109" xr:uid="{00000000-0005-0000-0000-000097000000}"/>
    <cellStyle name="Accent5 9" xfId="124" xr:uid="{00000000-0005-0000-0000-000098000000}"/>
    <cellStyle name="Accent6 - 20 %" xfId="62" xr:uid="{00000000-0005-0000-0000-000099000000}"/>
    <cellStyle name="Accent6 - 40 %" xfId="63" xr:uid="{00000000-0005-0000-0000-00009A000000}"/>
    <cellStyle name="Accent6 - 60 %" xfId="64" xr:uid="{00000000-0005-0000-0000-00009B000000}"/>
    <cellStyle name="Accent6 10" xfId="115" xr:uid="{00000000-0005-0000-0000-00009C000000}"/>
    <cellStyle name="Accent6 11" xfId="121" xr:uid="{00000000-0005-0000-0000-00009D000000}"/>
    <cellStyle name="Accent6 12" xfId="112" xr:uid="{00000000-0005-0000-0000-00009E000000}"/>
    <cellStyle name="Accent6 13" xfId="116" xr:uid="{00000000-0005-0000-0000-00009F000000}"/>
    <cellStyle name="Accent6 14" xfId="106" xr:uid="{00000000-0005-0000-0000-0000A0000000}"/>
    <cellStyle name="Accent6 15" xfId="120" xr:uid="{00000000-0005-0000-0000-0000A1000000}"/>
    <cellStyle name="Accent6 16" xfId="102" xr:uid="{00000000-0005-0000-0000-0000A2000000}"/>
    <cellStyle name="Accent6 17" xfId="123" xr:uid="{00000000-0005-0000-0000-0000A3000000}"/>
    <cellStyle name="Accent6 18" xfId="141" xr:uid="{00000000-0005-0000-0000-0000A4000000}"/>
    <cellStyle name="Accent6 19" xfId="125" xr:uid="{00000000-0005-0000-0000-0000A5000000}"/>
    <cellStyle name="Accent6 2" xfId="25" xr:uid="{00000000-0005-0000-0000-0000A6000000}"/>
    <cellStyle name="Accent6 20" xfId="142" xr:uid="{00000000-0005-0000-0000-0000A7000000}"/>
    <cellStyle name="Accent6 21" xfId="176" xr:uid="{00000000-0005-0000-0000-0000A8000000}"/>
    <cellStyle name="Accent6 22" xfId="156" xr:uid="{00000000-0005-0000-0000-0000A9000000}"/>
    <cellStyle name="Accent6 23" xfId="133" xr:uid="{00000000-0005-0000-0000-0000AA000000}"/>
    <cellStyle name="Accent6 24" xfId="167" xr:uid="{00000000-0005-0000-0000-0000AB000000}"/>
    <cellStyle name="Accent6 25" xfId="149" xr:uid="{00000000-0005-0000-0000-0000AC000000}"/>
    <cellStyle name="Accent6 3" xfId="61" xr:uid="{00000000-0005-0000-0000-0000AD000000}"/>
    <cellStyle name="Accent6 4" xfId="97" xr:uid="{00000000-0005-0000-0000-0000AE000000}"/>
    <cellStyle name="Accent6 5" xfId="86" xr:uid="{00000000-0005-0000-0000-0000AF000000}"/>
    <cellStyle name="Accent6 6" xfId="118" xr:uid="{00000000-0005-0000-0000-0000B0000000}"/>
    <cellStyle name="Accent6 7" xfId="117" xr:uid="{00000000-0005-0000-0000-0000B1000000}"/>
    <cellStyle name="Accent6 8" xfId="113" xr:uid="{00000000-0005-0000-0000-0000B2000000}"/>
    <cellStyle name="Accent6 9" xfId="119" xr:uid="{00000000-0005-0000-0000-0000B3000000}"/>
    <cellStyle name="Avertissement 2" xfId="26" xr:uid="{00000000-0005-0000-0000-0000B4000000}"/>
    <cellStyle name="Calcul 2" xfId="27" xr:uid="{00000000-0005-0000-0000-0000B5000000}"/>
    <cellStyle name="Calcul 3" xfId="65" xr:uid="{00000000-0005-0000-0000-0000B6000000}"/>
    <cellStyle name="Calcul 4" xfId="204" xr:uid="{00000000-0005-0000-0000-0000B7000000}"/>
    <cellStyle name="Cellule liée 2" xfId="28" xr:uid="{00000000-0005-0000-0000-0000B8000000}"/>
    <cellStyle name="Cellule liée 3" xfId="66" xr:uid="{00000000-0005-0000-0000-0000B9000000}"/>
    <cellStyle name="Emphase 1" xfId="67" xr:uid="{00000000-0005-0000-0000-0000BA000000}"/>
    <cellStyle name="Emphase 2" xfId="68" xr:uid="{00000000-0005-0000-0000-0000BB000000}"/>
    <cellStyle name="Emphase 3" xfId="75" xr:uid="{00000000-0005-0000-0000-0000BC000000}"/>
    <cellStyle name="Entrée 2" xfId="29" xr:uid="{00000000-0005-0000-0000-0000BD000000}"/>
    <cellStyle name="Entrée 3" xfId="76" xr:uid="{00000000-0005-0000-0000-0000BE000000}"/>
    <cellStyle name="Entrée 4" xfId="206" xr:uid="{00000000-0005-0000-0000-0000BF000000}"/>
    <cellStyle name="Euro" xfId="69" xr:uid="{00000000-0005-0000-0000-0000C0000000}"/>
    <cellStyle name="Euro 2" xfId="129" xr:uid="{00000000-0005-0000-0000-0000C1000000}"/>
    <cellStyle name="Insatisfaisant 2" xfId="30" xr:uid="{00000000-0005-0000-0000-0000C2000000}"/>
    <cellStyle name="Insatisfaisant 3" xfId="70" xr:uid="{00000000-0005-0000-0000-0000C3000000}"/>
    <cellStyle name="Neutre 2" xfId="31" xr:uid="{00000000-0005-0000-0000-0000C4000000}"/>
    <cellStyle name="Neutre 3" xfId="71" xr:uid="{00000000-0005-0000-0000-0000C5000000}"/>
    <cellStyle name="Normal" xfId="0" builtinId="0"/>
    <cellStyle name="Normal 2" xfId="32" xr:uid="{00000000-0005-0000-0000-0000C7000000}"/>
    <cellStyle name="Normal 2 2" xfId="77" xr:uid="{00000000-0005-0000-0000-0000C8000000}"/>
    <cellStyle name="Normal 2 3" xfId="132" xr:uid="{00000000-0005-0000-0000-0000C9000000}"/>
    <cellStyle name="Normal 3" xfId="1" xr:uid="{00000000-0005-0000-0000-0000CA000000}"/>
    <cellStyle name="Normal 4" xfId="43" xr:uid="{00000000-0005-0000-0000-0000CB000000}"/>
    <cellStyle name="Normal 5" xfId="98" xr:uid="{00000000-0005-0000-0000-0000CC000000}"/>
    <cellStyle name="Satisfaisant 2" xfId="33" xr:uid="{00000000-0005-0000-0000-0000CD000000}"/>
    <cellStyle name="Satisfaisant 3" xfId="78" xr:uid="{00000000-0005-0000-0000-0000CE000000}"/>
    <cellStyle name="Sortie 2" xfId="34" xr:uid="{00000000-0005-0000-0000-0000CF000000}"/>
    <cellStyle name="Sortie 3" xfId="79" xr:uid="{00000000-0005-0000-0000-0000D0000000}"/>
    <cellStyle name="Sortie 4" xfId="212" xr:uid="{00000000-0005-0000-0000-0000D1000000}"/>
    <cellStyle name="Texte explicatif 2" xfId="35" xr:uid="{00000000-0005-0000-0000-0000D2000000}"/>
    <cellStyle name="Titre 2" xfId="36" xr:uid="{00000000-0005-0000-0000-0000D3000000}"/>
    <cellStyle name="Titre de la feuille" xfId="80" xr:uid="{00000000-0005-0000-0000-0000D4000000}"/>
    <cellStyle name="Titre 1 2" xfId="37" xr:uid="{00000000-0005-0000-0000-0000D5000000}"/>
    <cellStyle name="Titre 1 3" xfId="81" xr:uid="{00000000-0005-0000-0000-0000D6000000}"/>
    <cellStyle name="Titre 2 2" xfId="38" xr:uid="{00000000-0005-0000-0000-0000D7000000}"/>
    <cellStyle name="Titre 2 3" xfId="82" xr:uid="{00000000-0005-0000-0000-0000D8000000}"/>
    <cellStyle name="Titre 3 2" xfId="39" xr:uid="{00000000-0005-0000-0000-0000D9000000}"/>
    <cellStyle name="Titre 3 3" xfId="83" xr:uid="{00000000-0005-0000-0000-0000DA000000}"/>
    <cellStyle name="Titre 4 2" xfId="40" xr:uid="{00000000-0005-0000-0000-0000DB000000}"/>
    <cellStyle name="Total 2" xfId="41" xr:uid="{00000000-0005-0000-0000-0000DC000000}"/>
    <cellStyle name="Total 3" xfId="84" xr:uid="{00000000-0005-0000-0000-0000DD000000}"/>
    <cellStyle name="Total 4" xfId="215" xr:uid="{00000000-0005-0000-0000-0000DE000000}"/>
    <cellStyle name="Vérification 2" xfId="42" xr:uid="{00000000-0005-0000-0000-0000DF000000}"/>
    <cellStyle name="Vérification 3" xfId="85" xr:uid="{00000000-0005-0000-0000-0000E0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251884</xdr:colOff>
      <xdr:row>127</xdr:row>
      <xdr:rowOff>89957</xdr:rowOff>
    </xdr:from>
    <xdr:to>
      <xdr:col>1</xdr:col>
      <xdr:colOff>1565884</xdr:colOff>
      <xdr:row>131</xdr:row>
      <xdr:rowOff>53673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113241</xdr:rowOff>
    </xdr:from>
    <xdr:to>
      <xdr:col>3</xdr:col>
      <xdr:colOff>2140467</xdr:colOff>
      <xdr:row>30</xdr:row>
      <xdr:rowOff>114511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600" y="3906308"/>
          <a:ext cx="658800" cy="746336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167215</xdr:colOff>
      <xdr:row>91</xdr:row>
      <xdr:rowOff>100541</xdr:rowOff>
    </xdr:from>
    <xdr:to>
      <xdr:col>1</xdr:col>
      <xdr:colOff>1477405</xdr:colOff>
      <xdr:row>95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54</xdr:row>
      <xdr:rowOff>117476</xdr:rowOff>
    </xdr:from>
    <xdr:to>
      <xdr:col>3</xdr:col>
      <xdr:colOff>2151051</xdr:colOff>
      <xdr:row>58</xdr:row>
      <xdr:rowOff>111124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129117</xdr:colOff>
      <xdr:row>54</xdr:row>
      <xdr:rowOff>166157</xdr:rowOff>
    </xdr:from>
    <xdr:to>
      <xdr:col>1</xdr:col>
      <xdr:colOff>1450737</xdr:colOff>
      <xdr:row>58</xdr:row>
      <xdr:rowOff>128390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5694890"/>
          <a:ext cx="1321620" cy="70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173</xdr:row>
      <xdr:rowOff>74083</xdr:rowOff>
    </xdr:from>
    <xdr:to>
      <xdr:col>1</xdr:col>
      <xdr:colOff>1458384</xdr:colOff>
      <xdr:row>177</xdr:row>
      <xdr:rowOff>25822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173</xdr:row>
      <xdr:rowOff>148166</xdr:rowOff>
    </xdr:from>
    <xdr:to>
      <xdr:col>3</xdr:col>
      <xdr:colOff>2299115</xdr:colOff>
      <xdr:row>177</xdr:row>
      <xdr:rowOff>132290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116418</xdr:rowOff>
    </xdr:from>
    <xdr:to>
      <xdr:col>3</xdr:col>
      <xdr:colOff>666750</xdr:colOff>
      <xdr:row>112</xdr:row>
      <xdr:rowOff>58208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109</xdr:row>
      <xdr:rowOff>19051</xdr:rowOff>
    </xdr:from>
    <xdr:to>
      <xdr:col>11</xdr:col>
      <xdr:colOff>549063</xdr:colOff>
      <xdr:row>112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108</xdr:row>
      <xdr:rowOff>158750</xdr:rowOff>
    </xdr:from>
    <xdr:to>
      <xdr:col>1</xdr:col>
      <xdr:colOff>1272739</xdr:colOff>
      <xdr:row>112</xdr:row>
      <xdr:rowOff>59175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151</xdr:row>
      <xdr:rowOff>128058</xdr:rowOff>
    </xdr:from>
    <xdr:to>
      <xdr:col>3</xdr:col>
      <xdr:colOff>2341668</xdr:colOff>
      <xdr:row>155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151</xdr:row>
      <xdr:rowOff>185208</xdr:rowOff>
    </xdr:from>
    <xdr:to>
      <xdr:col>1</xdr:col>
      <xdr:colOff>1464086</xdr:colOff>
      <xdr:row>155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2">
    <pageSetUpPr fitToPage="1"/>
  </sheetPr>
  <dimension ref="A1:O139"/>
  <sheetViews>
    <sheetView showZeros="0" topLeftCell="A46" zoomScaleSheetLayoutView="100" workbookViewId="0">
      <selection activeCell="B52" sqref="B52:O5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10" customWidth="1"/>
    <col min="9" max="9" width="6.7109375" hidden="1" customWidth="1"/>
    <col min="10" max="10" width="7.140625" hidden="1" customWidth="1"/>
    <col min="11" max="11" width="6.42578125" customWidth="1"/>
    <col min="12" max="12" width="7.7109375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/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19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/>
      <c r="J3" s="150"/>
      <c r="K3" s="149">
        <v>45662</v>
      </c>
      <c r="L3" s="150"/>
      <c r="M3" s="149">
        <v>45676</v>
      </c>
      <c r="N3" s="150"/>
      <c r="O3" s="164"/>
    </row>
    <row r="4" spans="1:15" x14ac:dyDescent="0.25">
      <c r="A4" s="1" t="s">
        <v>3</v>
      </c>
      <c r="B4" s="38" t="s">
        <v>11</v>
      </c>
      <c r="C4" s="38" t="s">
        <v>12</v>
      </c>
      <c r="D4" s="34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x14ac:dyDescent="0.25">
      <c r="A5" s="1">
        <v>1</v>
      </c>
      <c r="B5" s="81" t="s">
        <v>249</v>
      </c>
      <c r="C5" s="79" t="s">
        <v>287</v>
      </c>
      <c r="D5" s="80" t="s">
        <v>38</v>
      </c>
      <c r="E5" s="22">
        <v>5</v>
      </c>
      <c r="F5" s="2">
        <f t="shared" ref="F5:F36" si="0">IF(E5="","0",VLOOKUP(E5,Points,2))</f>
        <v>22</v>
      </c>
      <c r="G5" s="1">
        <v>4</v>
      </c>
      <c r="H5" s="2">
        <f t="shared" ref="H5:H36" si="1">IF(G5="","0",VLOOKUP(G5,Points,2))</f>
        <v>24</v>
      </c>
      <c r="I5" s="1"/>
      <c r="J5" s="2" t="str">
        <f t="shared" ref="J5:J36" si="2">IF(I5="","0",VLOOKUP(I5,Points,2))</f>
        <v>0</v>
      </c>
      <c r="K5" s="1">
        <v>4</v>
      </c>
      <c r="L5" s="2">
        <f t="shared" ref="L5:L36" si="3">IF(K5="","0",VLOOKUP(K5,Points,2))</f>
        <v>24</v>
      </c>
      <c r="M5" s="1">
        <v>5</v>
      </c>
      <c r="N5" s="2">
        <f t="shared" ref="N5:N36" si="4">IF(M5="","0",VLOOKUP(M5,Points,2))</f>
        <v>22</v>
      </c>
      <c r="O5" s="2">
        <f t="shared" ref="O5:O36" si="5">F5+H5+J5+L5+N5</f>
        <v>92</v>
      </c>
    </row>
    <row r="6" spans="1:15" x14ac:dyDescent="0.25">
      <c r="A6" s="1">
        <v>2</v>
      </c>
      <c r="B6" s="81" t="s">
        <v>405</v>
      </c>
      <c r="C6" s="79" t="s">
        <v>406</v>
      </c>
      <c r="D6" s="80" t="s">
        <v>38</v>
      </c>
      <c r="E6" s="22">
        <v>3</v>
      </c>
      <c r="F6" s="2">
        <f t="shared" si="0"/>
        <v>28</v>
      </c>
      <c r="G6" s="1">
        <v>8</v>
      </c>
      <c r="H6" s="2">
        <f t="shared" si="1"/>
        <v>16</v>
      </c>
      <c r="I6" s="1"/>
      <c r="J6" s="2" t="str">
        <f t="shared" si="2"/>
        <v>0</v>
      </c>
      <c r="K6" s="1">
        <v>8</v>
      </c>
      <c r="L6" s="2">
        <f t="shared" si="3"/>
        <v>16</v>
      </c>
      <c r="M6" s="1">
        <v>11</v>
      </c>
      <c r="N6" s="2">
        <f t="shared" si="4"/>
        <v>10</v>
      </c>
      <c r="O6" s="2">
        <f t="shared" si="5"/>
        <v>70</v>
      </c>
    </row>
    <row r="7" spans="1:15" x14ac:dyDescent="0.25">
      <c r="A7" s="1">
        <v>3</v>
      </c>
      <c r="B7" s="81" t="s">
        <v>409</v>
      </c>
      <c r="C7" s="79" t="s">
        <v>359</v>
      </c>
      <c r="D7" s="80" t="s">
        <v>384</v>
      </c>
      <c r="E7" s="22">
        <v>6</v>
      </c>
      <c r="F7" s="2">
        <f t="shared" si="0"/>
        <v>20</v>
      </c>
      <c r="G7" s="1">
        <v>6</v>
      </c>
      <c r="H7" s="2">
        <f t="shared" si="1"/>
        <v>20</v>
      </c>
      <c r="I7" s="1"/>
      <c r="J7" s="2" t="str">
        <f t="shared" si="2"/>
        <v>0</v>
      </c>
      <c r="K7" s="1">
        <v>13</v>
      </c>
      <c r="L7" s="2">
        <f t="shared" si="3"/>
        <v>8</v>
      </c>
      <c r="M7" s="1">
        <v>8</v>
      </c>
      <c r="N7" s="2">
        <f t="shared" si="4"/>
        <v>16</v>
      </c>
      <c r="O7" s="2">
        <f t="shared" si="5"/>
        <v>64</v>
      </c>
    </row>
    <row r="8" spans="1:15" x14ac:dyDescent="0.25">
      <c r="A8" s="1">
        <v>4</v>
      </c>
      <c r="B8" s="81" t="s">
        <v>421</v>
      </c>
      <c r="C8" s="79" t="s">
        <v>422</v>
      </c>
      <c r="D8" s="80" t="s">
        <v>77</v>
      </c>
      <c r="E8" s="22">
        <v>13</v>
      </c>
      <c r="F8" s="2">
        <f t="shared" si="0"/>
        <v>8</v>
      </c>
      <c r="G8" s="1">
        <v>7</v>
      </c>
      <c r="H8" s="2">
        <f t="shared" si="1"/>
        <v>18</v>
      </c>
      <c r="I8" s="1"/>
      <c r="J8" s="2" t="str">
        <f t="shared" si="2"/>
        <v>0</v>
      </c>
      <c r="K8" s="1">
        <v>11</v>
      </c>
      <c r="L8" s="2">
        <f t="shared" si="3"/>
        <v>10</v>
      </c>
      <c r="M8" s="1">
        <v>13</v>
      </c>
      <c r="N8" s="2">
        <f t="shared" si="4"/>
        <v>8</v>
      </c>
      <c r="O8" s="2">
        <f t="shared" si="5"/>
        <v>44</v>
      </c>
    </row>
    <row r="9" spans="1:15" x14ac:dyDescent="0.25">
      <c r="A9" s="1">
        <v>5</v>
      </c>
      <c r="B9" s="81" t="s">
        <v>402</v>
      </c>
      <c r="C9" s="79" t="s">
        <v>403</v>
      </c>
      <c r="D9" s="80" t="s">
        <v>38</v>
      </c>
      <c r="E9" s="22">
        <v>1</v>
      </c>
      <c r="F9" s="2">
        <f t="shared" si="0"/>
        <v>40</v>
      </c>
      <c r="G9" s="1">
        <v>3</v>
      </c>
      <c r="H9" s="2">
        <f t="shared" si="1"/>
        <v>28</v>
      </c>
      <c r="I9" s="1"/>
      <c r="J9" s="2" t="str">
        <f t="shared" si="2"/>
        <v>0</v>
      </c>
      <c r="K9" s="1">
        <v>3</v>
      </c>
      <c r="L9" s="2">
        <f t="shared" si="3"/>
        <v>28</v>
      </c>
      <c r="M9" s="1"/>
      <c r="N9" s="2" t="str">
        <f t="shared" si="4"/>
        <v>0</v>
      </c>
      <c r="O9" s="2">
        <f t="shared" si="5"/>
        <v>96</v>
      </c>
    </row>
    <row r="10" spans="1:15" x14ac:dyDescent="0.25">
      <c r="A10" s="1">
        <v>6</v>
      </c>
      <c r="B10" s="81" t="s">
        <v>414</v>
      </c>
      <c r="C10" s="79" t="s">
        <v>415</v>
      </c>
      <c r="D10" s="80" t="s">
        <v>416</v>
      </c>
      <c r="E10" s="22">
        <v>9</v>
      </c>
      <c r="F10" s="2">
        <f t="shared" si="0"/>
        <v>14</v>
      </c>
      <c r="G10" s="1"/>
      <c r="H10" s="2" t="str">
        <f t="shared" si="1"/>
        <v>0</v>
      </c>
      <c r="I10" s="1"/>
      <c r="J10" s="2" t="str">
        <f t="shared" si="2"/>
        <v>0</v>
      </c>
      <c r="K10" s="1">
        <v>7</v>
      </c>
      <c r="L10" s="2">
        <f t="shared" si="3"/>
        <v>18</v>
      </c>
      <c r="M10" s="1">
        <v>7</v>
      </c>
      <c r="N10" s="2">
        <f t="shared" si="4"/>
        <v>18</v>
      </c>
      <c r="O10" s="2">
        <f t="shared" si="5"/>
        <v>50</v>
      </c>
    </row>
    <row r="11" spans="1:15" x14ac:dyDescent="0.25">
      <c r="A11" s="1">
        <v>7</v>
      </c>
      <c r="B11" s="81" t="s">
        <v>785</v>
      </c>
      <c r="C11" s="79" t="s">
        <v>786</v>
      </c>
      <c r="D11" s="80" t="s">
        <v>153</v>
      </c>
      <c r="E11" s="22"/>
      <c r="F11" s="2" t="str">
        <f t="shared" si="0"/>
        <v>0</v>
      </c>
      <c r="G11" s="1">
        <v>13</v>
      </c>
      <c r="H11" s="2">
        <f t="shared" si="1"/>
        <v>8</v>
      </c>
      <c r="I11" s="1"/>
      <c r="J11" s="2" t="str">
        <f t="shared" si="2"/>
        <v>0</v>
      </c>
      <c r="K11" s="1">
        <v>6</v>
      </c>
      <c r="L11" s="2">
        <f t="shared" si="3"/>
        <v>20</v>
      </c>
      <c r="M11" s="1">
        <v>6</v>
      </c>
      <c r="N11" s="2">
        <f t="shared" si="4"/>
        <v>20</v>
      </c>
      <c r="O11" s="2">
        <f t="shared" si="5"/>
        <v>48</v>
      </c>
    </row>
    <row r="12" spans="1:15" x14ac:dyDescent="0.25">
      <c r="A12" s="1">
        <v>8</v>
      </c>
      <c r="B12" s="81" t="s">
        <v>417</v>
      </c>
      <c r="C12" s="79" t="s">
        <v>313</v>
      </c>
      <c r="D12" s="80" t="s">
        <v>38</v>
      </c>
      <c r="E12" s="22">
        <v>10</v>
      </c>
      <c r="F12" s="2">
        <f t="shared" si="0"/>
        <v>12</v>
      </c>
      <c r="G12" s="1">
        <v>17</v>
      </c>
      <c r="H12" s="2">
        <f t="shared" si="1"/>
        <v>4</v>
      </c>
      <c r="I12" s="1"/>
      <c r="J12" s="2" t="str">
        <f t="shared" si="2"/>
        <v>0</v>
      </c>
      <c r="K12" s="1">
        <v>10</v>
      </c>
      <c r="L12" s="2">
        <f t="shared" si="3"/>
        <v>12</v>
      </c>
      <c r="M12" s="1"/>
      <c r="N12" s="2" t="str">
        <f t="shared" si="4"/>
        <v>0</v>
      </c>
      <c r="O12" s="2">
        <f t="shared" si="5"/>
        <v>28</v>
      </c>
    </row>
    <row r="13" spans="1:15" x14ac:dyDescent="0.25">
      <c r="A13" s="1">
        <v>9</v>
      </c>
      <c r="B13" s="81" t="s">
        <v>342</v>
      </c>
      <c r="C13" s="79" t="s">
        <v>420</v>
      </c>
      <c r="D13" s="80" t="s">
        <v>38</v>
      </c>
      <c r="E13" s="22">
        <v>12</v>
      </c>
      <c r="F13" s="2">
        <f t="shared" si="0"/>
        <v>9</v>
      </c>
      <c r="G13" s="1">
        <v>20</v>
      </c>
      <c r="H13" s="2">
        <f t="shared" si="1"/>
        <v>1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12</v>
      </c>
      <c r="N13" s="2">
        <f t="shared" si="4"/>
        <v>9</v>
      </c>
      <c r="O13" s="2">
        <f t="shared" si="5"/>
        <v>19</v>
      </c>
    </row>
    <row r="14" spans="1:15" x14ac:dyDescent="0.25">
      <c r="A14" s="1">
        <v>10</v>
      </c>
      <c r="B14" s="81" t="s">
        <v>429</v>
      </c>
      <c r="C14" s="79" t="s">
        <v>430</v>
      </c>
      <c r="D14" s="80" t="s">
        <v>38</v>
      </c>
      <c r="E14" s="22">
        <v>18</v>
      </c>
      <c r="F14" s="2">
        <f t="shared" si="0"/>
        <v>3</v>
      </c>
      <c r="G14" s="1">
        <v>12</v>
      </c>
      <c r="H14" s="2">
        <f t="shared" si="1"/>
        <v>9</v>
      </c>
      <c r="I14" s="1"/>
      <c r="J14" s="2" t="str">
        <f t="shared" si="2"/>
        <v>0</v>
      </c>
      <c r="K14" s="1">
        <v>14</v>
      </c>
      <c r="L14" s="2">
        <f t="shared" si="3"/>
        <v>7</v>
      </c>
      <c r="M14" s="1"/>
      <c r="N14" s="2" t="str">
        <f t="shared" si="4"/>
        <v>0</v>
      </c>
      <c r="O14" s="2">
        <f t="shared" si="5"/>
        <v>19</v>
      </c>
    </row>
    <row r="15" spans="1:15" x14ac:dyDescent="0.25">
      <c r="A15" s="1">
        <v>11</v>
      </c>
      <c r="B15" s="81" t="s">
        <v>163</v>
      </c>
      <c r="C15" s="79" t="s">
        <v>404</v>
      </c>
      <c r="D15" s="80" t="s">
        <v>38</v>
      </c>
      <c r="E15" s="22">
        <v>2</v>
      </c>
      <c r="F15" s="2">
        <f t="shared" si="0"/>
        <v>34</v>
      </c>
      <c r="G15" s="1">
        <v>5</v>
      </c>
      <c r="H15" s="2">
        <f t="shared" si="1"/>
        <v>22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56</v>
      </c>
    </row>
    <row r="16" spans="1:15" x14ac:dyDescent="0.25">
      <c r="A16" s="1">
        <v>12</v>
      </c>
      <c r="B16" s="81" t="s">
        <v>439</v>
      </c>
      <c r="C16" s="79" t="s">
        <v>233</v>
      </c>
      <c r="D16" s="80" t="s">
        <v>36</v>
      </c>
      <c r="E16" s="22">
        <v>26</v>
      </c>
      <c r="F16" s="2">
        <f t="shared" si="0"/>
        <v>1</v>
      </c>
      <c r="G16" s="1">
        <v>35</v>
      </c>
      <c r="H16" s="2">
        <f t="shared" si="1"/>
        <v>1</v>
      </c>
      <c r="I16" s="1"/>
      <c r="J16" s="2" t="str">
        <f t="shared" si="2"/>
        <v>0</v>
      </c>
      <c r="K16" s="1">
        <v>17</v>
      </c>
      <c r="L16" s="2">
        <f t="shared" si="3"/>
        <v>4</v>
      </c>
      <c r="M16" s="1">
        <v>16</v>
      </c>
      <c r="N16" s="2">
        <f t="shared" si="4"/>
        <v>5</v>
      </c>
      <c r="O16" s="2">
        <f t="shared" si="5"/>
        <v>11</v>
      </c>
    </row>
    <row r="17" spans="1:15" x14ac:dyDescent="0.25">
      <c r="A17" s="1">
        <v>13</v>
      </c>
      <c r="B17" s="81" t="s">
        <v>792</v>
      </c>
      <c r="C17" s="79" t="s">
        <v>793</v>
      </c>
      <c r="D17" s="80" t="s">
        <v>51</v>
      </c>
      <c r="E17" s="22"/>
      <c r="F17" s="2" t="str">
        <f t="shared" si="0"/>
        <v>0</v>
      </c>
      <c r="G17" s="1">
        <v>24</v>
      </c>
      <c r="H17" s="2">
        <f t="shared" si="1"/>
        <v>1</v>
      </c>
      <c r="I17" s="1"/>
      <c r="J17" s="2" t="str">
        <f t="shared" si="2"/>
        <v>0</v>
      </c>
      <c r="K17" s="1">
        <v>15</v>
      </c>
      <c r="L17" s="2">
        <f t="shared" si="3"/>
        <v>6</v>
      </c>
      <c r="M17" s="1">
        <v>14</v>
      </c>
      <c r="N17" s="2">
        <f t="shared" si="4"/>
        <v>7</v>
      </c>
      <c r="O17" s="2">
        <f t="shared" si="5"/>
        <v>14</v>
      </c>
    </row>
    <row r="18" spans="1:15" x14ac:dyDescent="0.25">
      <c r="A18" s="1">
        <v>14</v>
      </c>
      <c r="B18" s="81" t="s">
        <v>431</v>
      </c>
      <c r="C18" s="79" t="s">
        <v>432</v>
      </c>
      <c r="D18" s="80" t="s">
        <v>30</v>
      </c>
      <c r="E18" s="22">
        <v>19</v>
      </c>
      <c r="F18" s="2">
        <f t="shared" si="0"/>
        <v>2</v>
      </c>
      <c r="G18" s="1">
        <v>28</v>
      </c>
      <c r="H18" s="2">
        <f t="shared" si="1"/>
        <v>1</v>
      </c>
      <c r="I18" s="1"/>
      <c r="J18" s="2" t="str">
        <f t="shared" si="2"/>
        <v>0</v>
      </c>
      <c r="K18" s="1">
        <v>16</v>
      </c>
      <c r="L18" s="2">
        <f t="shared" si="3"/>
        <v>5</v>
      </c>
      <c r="M18" s="1"/>
      <c r="N18" s="2" t="str">
        <f t="shared" si="4"/>
        <v>0</v>
      </c>
      <c r="O18" s="2">
        <f t="shared" si="5"/>
        <v>8</v>
      </c>
    </row>
    <row r="19" spans="1:15" x14ac:dyDescent="0.25">
      <c r="A19" s="1">
        <v>15</v>
      </c>
      <c r="B19" s="81" t="s">
        <v>418</v>
      </c>
      <c r="C19" s="79" t="s">
        <v>419</v>
      </c>
      <c r="D19" s="80" t="s">
        <v>52</v>
      </c>
      <c r="E19" s="22">
        <v>11</v>
      </c>
      <c r="F19" s="2">
        <f t="shared" si="0"/>
        <v>10</v>
      </c>
      <c r="G19" s="1">
        <v>10</v>
      </c>
      <c r="H19" s="2">
        <f t="shared" si="1"/>
        <v>12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22</v>
      </c>
    </row>
    <row r="20" spans="1:15" x14ac:dyDescent="0.25">
      <c r="A20" s="1">
        <v>16</v>
      </c>
      <c r="B20" s="81" t="s">
        <v>434</v>
      </c>
      <c r="C20" s="79" t="s">
        <v>37</v>
      </c>
      <c r="D20" s="80" t="s">
        <v>384</v>
      </c>
      <c r="E20" s="22">
        <v>21</v>
      </c>
      <c r="F20" s="2">
        <f t="shared" si="0"/>
        <v>1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>
        <v>9</v>
      </c>
      <c r="N20" s="2">
        <f t="shared" si="4"/>
        <v>14</v>
      </c>
      <c r="O20" s="2">
        <f t="shared" si="5"/>
        <v>15</v>
      </c>
    </row>
    <row r="21" spans="1:15" x14ac:dyDescent="0.25">
      <c r="A21" s="1">
        <v>17</v>
      </c>
      <c r="B21" s="81" t="s">
        <v>423</v>
      </c>
      <c r="C21" s="79" t="s">
        <v>98</v>
      </c>
      <c r="D21" s="80" t="s">
        <v>341</v>
      </c>
      <c r="E21" s="22">
        <v>14</v>
      </c>
      <c r="F21" s="2">
        <f t="shared" si="0"/>
        <v>7</v>
      </c>
      <c r="G21" s="1">
        <v>19</v>
      </c>
      <c r="H21" s="2">
        <f t="shared" si="1"/>
        <v>2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9</v>
      </c>
    </row>
    <row r="22" spans="1:15" x14ac:dyDescent="0.25">
      <c r="A22" s="1">
        <v>18</v>
      </c>
      <c r="B22" s="81" t="s">
        <v>426</v>
      </c>
      <c r="C22" s="79" t="s">
        <v>121</v>
      </c>
      <c r="D22" s="80" t="s">
        <v>416</v>
      </c>
      <c r="E22" s="22">
        <v>16</v>
      </c>
      <c r="F22" s="2">
        <f t="shared" si="0"/>
        <v>5</v>
      </c>
      <c r="G22" s="1">
        <v>21</v>
      </c>
      <c r="H22" s="2">
        <f t="shared" si="1"/>
        <v>1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6</v>
      </c>
    </row>
    <row r="23" spans="1:15" x14ac:dyDescent="0.25">
      <c r="A23" s="1">
        <v>19</v>
      </c>
      <c r="B23" s="81" t="s">
        <v>924</v>
      </c>
      <c r="C23" s="79" t="s">
        <v>57</v>
      </c>
      <c r="D23" s="80" t="s">
        <v>925</v>
      </c>
      <c r="E23" s="22"/>
      <c r="F23" s="2" t="str">
        <f t="shared" si="0"/>
        <v>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>
        <v>1</v>
      </c>
      <c r="N23" s="2">
        <f t="shared" si="4"/>
        <v>40</v>
      </c>
      <c r="O23" s="2">
        <f t="shared" si="5"/>
        <v>40</v>
      </c>
    </row>
    <row r="24" spans="1:15" x14ac:dyDescent="0.25">
      <c r="A24" s="1">
        <v>20</v>
      </c>
      <c r="B24" s="81" t="s">
        <v>876</v>
      </c>
      <c r="C24" s="79" t="s">
        <v>353</v>
      </c>
      <c r="D24" s="80" t="s">
        <v>153</v>
      </c>
      <c r="E24" s="22"/>
      <c r="F24" s="2" t="str">
        <f t="shared" si="0"/>
        <v>0</v>
      </c>
      <c r="G24" s="1"/>
      <c r="H24" s="2" t="str">
        <f t="shared" si="1"/>
        <v>0</v>
      </c>
      <c r="I24" s="1"/>
      <c r="J24" s="2" t="str">
        <f t="shared" si="2"/>
        <v>0</v>
      </c>
      <c r="K24" s="1">
        <v>1</v>
      </c>
      <c r="L24" s="2">
        <f t="shared" si="3"/>
        <v>40</v>
      </c>
      <c r="M24" s="1"/>
      <c r="N24" s="2" t="str">
        <f t="shared" si="4"/>
        <v>0</v>
      </c>
      <c r="O24" s="2">
        <f t="shared" si="5"/>
        <v>40</v>
      </c>
    </row>
    <row r="25" spans="1:15" x14ac:dyDescent="0.25">
      <c r="A25" s="1">
        <v>21</v>
      </c>
      <c r="B25" s="81" t="s">
        <v>778</v>
      </c>
      <c r="C25" s="79" t="s">
        <v>779</v>
      </c>
      <c r="D25" s="80" t="s">
        <v>780</v>
      </c>
      <c r="E25" s="22"/>
      <c r="F25" s="2" t="str">
        <f t="shared" si="0"/>
        <v>0</v>
      </c>
      <c r="G25" s="1">
        <v>1</v>
      </c>
      <c r="H25" s="2">
        <f t="shared" si="1"/>
        <v>40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40</v>
      </c>
    </row>
    <row r="26" spans="1:15" x14ac:dyDescent="0.25">
      <c r="A26" s="1">
        <v>22</v>
      </c>
      <c r="B26" s="81" t="s">
        <v>435</v>
      </c>
      <c r="C26" s="79" t="s">
        <v>150</v>
      </c>
      <c r="D26" s="80" t="s">
        <v>38</v>
      </c>
      <c r="E26" s="22">
        <v>23</v>
      </c>
      <c r="F26" s="2">
        <f t="shared" si="0"/>
        <v>1</v>
      </c>
      <c r="G26" s="1">
        <v>18</v>
      </c>
      <c r="H26" s="2">
        <f t="shared" si="1"/>
        <v>3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4</v>
      </c>
    </row>
    <row r="27" spans="1:15" x14ac:dyDescent="0.25">
      <c r="A27" s="1">
        <v>23</v>
      </c>
      <c r="B27" s="82" t="s">
        <v>926</v>
      </c>
      <c r="C27" s="82" t="s">
        <v>285</v>
      </c>
      <c r="D27" s="83" t="s">
        <v>927</v>
      </c>
      <c r="E27" s="22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</v>
      </c>
      <c r="N27" s="2">
        <f t="shared" si="4"/>
        <v>34</v>
      </c>
      <c r="O27" s="2">
        <f t="shared" si="5"/>
        <v>34</v>
      </c>
    </row>
    <row r="28" spans="1:15" x14ac:dyDescent="0.25">
      <c r="A28" s="1">
        <v>24</v>
      </c>
      <c r="B28" s="81" t="s">
        <v>877</v>
      </c>
      <c r="C28" s="79" t="s">
        <v>217</v>
      </c>
      <c r="D28" s="80" t="s">
        <v>878</v>
      </c>
      <c r="E28" s="22"/>
      <c r="F28" s="2" t="str">
        <f t="shared" si="0"/>
        <v>0</v>
      </c>
      <c r="G28" s="1"/>
      <c r="H28" s="2" t="str">
        <f t="shared" si="1"/>
        <v>0</v>
      </c>
      <c r="I28" s="1"/>
      <c r="J28" s="2" t="str">
        <f t="shared" si="2"/>
        <v>0</v>
      </c>
      <c r="K28" s="1">
        <v>2</v>
      </c>
      <c r="L28" s="2">
        <f t="shared" si="3"/>
        <v>34</v>
      </c>
      <c r="M28" s="1"/>
      <c r="N28" s="2" t="str">
        <f t="shared" si="4"/>
        <v>0</v>
      </c>
      <c r="O28" s="2">
        <f t="shared" si="5"/>
        <v>34</v>
      </c>
    </row>
    <row r="29" spans="1:15" x14ac:dyDescent="0.25">
      <c r="A29" s="1">
        <v>25</v>
      </c>
      <c r="B29" s="81" t="s">
        <v>781</v>
      </c>
      <c r="C29" s="79" t="s">
        <v>782</v>
      </c>
      <c r="D29" s="80" t="s">
        <v>153</v>
      </c>
      <c r="E29" s="22"/>
      <c r="F29" s="2" t="str">
        <f t="shared" si="0"/>
        <v>0</v>
      </c>
      <c r="G29" s="1">
        <v>2</v>
      </c>
      <c r="H29" s="2">
        <f t="shared" si="1"/>
        <v>34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34</v>
      </c>
    </row>
    <row r="30" spans="1:15" x14ac:dyDescent="0.25">
      <c r="A30" s="1">
        <v>26</v>
      </c>
      <c r="B30" s="81" t="s">
        <v>928</v>
      </c>
      <c r="C30" s="79" t="s">
        <v>929</v>
      </c>
      <c r="D30" s="80" t="s">
        <v>925</v>
      </c>
      <c r="E30" s="22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3</v>
      </c>
      <c r="N30" s="2">
        <f t="shared" si="4"/>
        <v>28</v>
      </c>
      <c r="O30" s="2">
        <f t="shared" si="5"/>
        <v>28</v>
      </c>
    </row>
    <row r="31" spans="1:15" x14ac:dyDescent="0.25">
      <c r="A31" s="1">
        <v>27</v>
      </c>
      <c r="B31" s="81" t="s">
        <v>930</v>
      </c>
      <c r="C31" s="79" t="s">
        <v>301</v>
      </c>
      <c r="D31" s="80" t="s">
        <v>766</v>
      </c>
      <c r="E31" s="22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4</v>
      </c>
      <c r="N31" s="2">
        <f t="shared" si="4"/>
        <v>24</v>
      </c>
      <c r="O31" s="2">
        <f t="shared" si="5"/>
        <v>24</v>
      </c>
    </row>
    <row r="32" spans="1:15" x14ac:dyDescent="0.25">
      <c r="A32" s="1">
        <v>28</v>
      </c>
      <c r="B32" s="81" t="s">
        <v>803</v>
      </c>
      <c r="C32" s="79" t="s">
        <v>150</v>
      </c>
      <c r="D32" s="80" t="s">
        <v>38</v>
      </c>
      <c r="E32" s="22"/>
      <c r="F32" s="2" t="str">
        <f t="shared" si="0"/>
        <v>0</v>
      </c>
      <c r="G32" s="1">
        <v>32</v>
      </c>
      <c r="H32" s="2">
        <f t="shared" si="1"/>
        <v>1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15</v>
      </c>
      <c r="N32" s="2">
        <f t="shared" si="4"/>
        <v>6</v>
      </c>
      <c r="O32" s="2">
        <f t="shared" si="5"/>
        <v>7</v>
      </c>
    </row>
    <row r="33" spans="1:15" x14ac:dyDescent="0.25">
      <c r="A33" s="1">
        <v>29</v>
      </c>
      <c r="B33" s="81" t="s">
        <v>407</v>
      </c>
      <c r="C33" s="79" t="s">
        <v>216</v>
      </c>
      <c r="D33" s="80" t="s">
        <v>408</v>
      </c>
      <c r="E33" s="22">
        <v>4</v>
      </c>
      <c r="F33" s="2">
        <f t="shared" si="0"/>
        <v>24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24</v>
      </c>
    </row>
    <row r="34" spans="1:15" x14ac:dyDescent="0.25">
      <c r="A34" s="1">
        <v>30</v>
      </c>
      <c r="B34" s="81" t="s">
        <v>358</v>
      </c>
      <c r="C34" s="79" t="s">
        <v>879</v>
      </c>
      <c r="D34" s="80" t="s">
        <v>880</v>
      </c>
      <c r="E34" s="22"/>
      <c r="F34" s="2" t="str">
        <f t="shared" si="0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5</v>
      </c>
      <c r="L34" s="2">
        <f t="shared" si="3"/>
        <v>22</v>
      </c>
      <c r="M34" s="1"/>
      <c r="N34" s="2" t="str">
        <f t="shared" si="4"/>
        <v>0</v>
      </c>
      <c r="O34" s="2">
        <f t="shared" si="5"/>
        <v>22</v>
      </c>
    </row>
    <row r="35" spans="1:15" x14ac:dyDescent="0.25">
      <c r="A35" s="1">
        <v>31</v>
      </c>
      <c r="B35" s="81" t="s">
        <v>410</v>
      </c>
      <c r="C35" s="79" t="s">
        <v>411</v>
      </c>
      <c r="D35" s="80" t="s">
        <v>213</v>
      </c>
      <c r="E35" s="22">
        <v>7</v>
      </c>
      <c r="F35" s="2">
        <f t="shared" si="0"/>
        <v>18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18</v>
      </c>
    </row>
    <row r="36" spans="1:15" x14ac:dyDescent="0.25">
      <c r="A36" s="1">
        <v>32</v>
      </c>
      <c r="B36" s="82" t="s">
        <v>393</v>
      </c>
      <c r="C36" s="82" t="s">
        <v>433</v>
      </c>
      <c r="D36" s="83" t="s">
        <v>30</v>
      </c>
      <c r="E36" s="1">
        <v>20</v>
      </c>
      <c r="F36" s="2">
        <f t="shared" si="0"/>
        <v>1</v>
      </c>
      <c r="G36" s="1">
        <v>31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2</v>
      </c>
    </row>
    <row r="37" spans="1:15" x14ac:dyDescent="0.25">
      <c r="A37" s="1">
        <v>33</v>
      </c>
      <c r="B37" s="82" t="s">
        <v>412</v>
      </c>
      <c r="C37" s="82" t="s">
        <v>413</v>
      </c>
      <c r="D37" s="83" t="s">
        <v>52</v>
      </c>
      <c r="E37" s="1">
        <v>8</v>
      </c>
      <c r="F37" s="2">
        <f t="shared" ref="F37:F61" si="6">IF(E37="","0",VLOOKUP(E37,Points,2))</f>
        <v>16</v>
      </c>
      <c r="G37" s="1"/>
      <c r="H37" s="2" t="str">
        <f t="shared" ref="H37:H61" si="7">IF(G37="","0",VLOOKUP(G37,Points,2))</f>
        <v>0</v>
      </c>
      <c r="I37" s="1"/>
      <c r="J37" s="2" t="str">
        <f t="shared" ref="J37:J61" si="8">IF(I37="","0",VLOOKUP(I37,Points,2))</f>
        <v>0</v>
      </c>
      <c r="K37" s="1"/>
      <c r="L37" s="2" t="str">
        <f t="shared" ref="L37:L61" si="9">IF(K37="","0",VLOOKUP(K37,Points,2))</f>
        <v>0</v>
      </c>
      <c r="M37" s="1"/>
      <c r="N37" s="2" t="str">
        <f t="shared" ref="N37:N61" si="10">IF(M37="","0",VLOOKUP(M37,Points,2))</f>
        <v>0</v>
      </c>
      <c r="O37" s="2">
        <f t="shared" ref="O37:O61" si="11">F37+H37+J37+L37+N37</f>
        <v>16</v>
      </c>
    </row>
    <row r="38" spans="1:15" x14ac:dyDescent="0.25">
      <c r="A38" s="1">
        <v>34</v>
      </c>
      <c r="B38" s="82" t="s">
        <v>881</v>
      </c>
      <c r="C38" s="82" t="s">
        <v>56</v>
      </c>
      <c r="D38" s="83" t="s">
        <v>153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9</v>
      </c>
      <c r="L38" s="2">
        <f t="shared" si="9"/>
        <v>14</v>
      </c>
      <c r="M38" s="1"/>
      <c r="N38" s="2" t="str">
        <f t="shared" si="10"/>
        <v>0</v>
      </c>
      <c r="O38" s="2">
        <f t="shared" si="11"/>
        <v>14</v>
      </c>
    </row>
    <row r="39" spans="1:15" x14ac:dyDescent="0.25">
      <c r="A39" s="1">
        <v>35</v>
      </c>
      <c r="B39" s="82" t="s">
        <v>118</v>
      </c>
      <c r="C39" s="82" t="s">
        <v>783</v>
      </c>
      <c r="D39" s="83" t="s">
        <v>53</v>
      </c>
      <c r="E39" s="1"/>
      <c r="F39" s="2" t="str">
        <f t="shared" si="6"/>
        <v>0</v>
      </c>
      <c r="G39" s="1">
        <v>9</v>
      </c>
      <c r="H39" s="2">
        <f t="shared" si="7"/>
        <v>14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14</v>
      </c>
    </row>
    <row r="40" spans="1:15" x14ac:dyDescent="0.25">
      <c r="A40" s="1">
        <v>36</v>
      </c>
      <c r="B40" s="82" t="s">
        <v>931</v>
      </c>
      <c r="C40" s="82" t="s">
        <v>413</v>
      </c>
      <c r="D40" s="83" t="s">
        <v>932</v>
      </c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>
        <v>10</v>
      </c>
      <c r="N40" s="2">
        <f t="shared" si="10"/>
        <v>12</v>
      </c>
      <c r="O40" s="2">
        <f t="shared" si="11"/>
        <v>12</v>
      </c>
    </row>
    <row r="41" spans="1:15" x14ac:dyDescent="0.25">
      <c r="A41" s="1">
        <v>37</v>
      </c>
      <c r="B41" s="79" t="s">
        <v>784</v>
      </c>
      <c r="C41" s="79" t="s">
        <v>66</v>
      </c>
      <c r="D41" s="113" t="s">
        <v>107</v>
      </c>
      <c r="E41" s="1"/>
      <c r="F41" s="2" t="str">
        <f t="shared" si="6"/>
        <v>0</v>
      </c>
      <c r="G41" s="1">
        <v>11</v>
      </c>
      <c r="H41" s="2">
        <f t="shared" si="7"/>
        <v>10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10</v>
      </c>
    </row>
    <row r="42" spans="1:15" x14ac:dyDescent="0.25">
      <c r="A42" s="1">
        <v>38</v>
      </c>
      <c r="B42" s="82" t="s">
        <v>118</v>
      </c>
      <c r="C42" s="82" t="s">
        <v>882</v>
      </c>
      <c r="D42" s="83" t="s">
        <v>883</v>
      </c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>
        <v>12</v>
      </c>
      <c r="L42" s="2">
        <f t="shared" si="9"/>
        <v>9</v>
      </c>
      <c r="M42" s="1"/>
      <c r="N42" s="2" t="str">
        <f t="shared" si="10"/>
        <v>0</v>
      </c>
      <c r="O42" s="2">
        <f t="shared" si="11"/>
        <v>9</v>
      </c>
    </row>
    <row r="43" spans="1:15" x14ac:dyDescent="0.25">
      <c r="A43" s="1">
        <v>39</v>
      </c>
      <c r="B43" s="82" t="s">
        <v>235</v>
      </c>
      <c r="C43" s="82" t="s">
        <v>531</v>
      </c>
      <c r="D43" s="83" t="s">
        <v>107</v>
      </c>
      <c r="E43" s="1"/>
      <c r="F43" s="2" t="str">
        <f t="shared" si="6"/>
        <v>0</v>
      </c>
      <c r="G43" s="1">
        <v>14</v>
      </c>
      <c r="H43" s="2">
        <f t="shared" si="7"/>
        <v>7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7</v>
      </c>
    </row>
    <row r="44" spans="1:15" x14ac:dyDescent="0.25">
      <c r="A44" s="1">
        <v>40</v>
      </c>
      <c r="B44" s="82" t="s">
        <v>787</v>
      </c>
      <c r="C44" s="82" t="s">
        <v>390</v>
      </c>
      <c r="D44" s="83" t="s">
        <v>341</v>
      </c>
      <c r="E44" s="1"/>
      <c r="F44" s="2" t="str">
        <f t="shared" si="6"/>
        <v>0</v>
      </c>
      <c r="G44" s="1">
        <v>15</v>
      </c>
      <c r="H44" s="2">
        <f t="shared" si="7"/>
        <v>6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6</v>
      </c>
    </row>
    <row r="45" spans="1:15" x14ac:dyDescent="0.25">
      <c r="A45" s="1">
        <v>41</v>
      </c>
      <c r="B45" s="82" t="s">
        <v>424</v>
      </c>
      <c r="C45" s="82" t="s">
        <v>216</v>
      </c>
      <c r="D45" s="83" t="s">
        <v>425</v>
      </c>
      <c r="E45" s="1">
        <v>15</v>
      </c>
      <c r="F45" s="2">
        <f t="shared" si="6"/>
        <v>6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6</v>
      </c>
    </row>
    <row r="46" spans="1:15" x14ac:dyDescent="0.25">
      <c r="A46" s="1">
        <v>42</v>
      </c>
      <c r="B46" s="82" t="s">
        <v>788</v>
      </c>
      <c r="C46" s="82" t="s">
        <v>789</v>
      </c>
      <c r="D46" s="83" t="s">
        <v>38</v>
      </c>
      <c r="E46" s="1"/>
      <c r="F46" s="2" t="str">
        <f t="shared" si="6"/>
        <v>0</v>
      </c>
      <c r="G46" s="1">
        <v>16</v>
      </c>
      <c r="H46" s="2">
        <f t="shared" si="7"/>
        <v>5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5</v>
      </c>
    </row>
    <row r="47" spans="1:15" x14ac:dyDescent="0.25">
      <c r="A47" s="1">
        <v>43</v>
      </c>
      <c r="B47" s="82" t="s">
        <v>427</v>
      </c>
      <c r="C47" s="82" t="s">
        <v>353</v>
      </c>
      <c r="D47" s="83" t="s">
        <v>428</v>
      </c>
      <c r="E47" s="1">
        <v>17</v>
      </c>
      <c r="F47" s="2">
        <f t="shared" si="6"/>
        <v>4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4</v>
      </c>
    </row>
    <row r="48" spans="1:15" x14ac:dyDescent="0.25">
      <c r="A48" s="1">
        <v>44</v>
      </c>
      <c r="B48" s="82" t="s">
        <v>790</v>
      </c>
      <c r="C48" s="82" t="s">
        <v>103</v>
      </c>
      <c r="D48" s="83" t="s">
        <v>683</v>
      </c>
      <c r="E48" s="1"/>
      <c r="F48" s="2" t="str">
        <f t="shared" si="6"/>
        <v>0</v>
      </c>
      <c r="G48" s="1">
        <v>22</v>
      </c>
      <c r="H48" s="2">
        <f t="shared" si="7"/>
        <v>1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1</v>
      </c>
    </row>
    <row r="49" spans="1:15" x14ac:dyDescent="0.25">
      <c r="A49" s="1">
        <v>45</v>
      </c>
      <c r="B49" s="82" t="s">
        <v>362</v>
      </c>
      <c r="C49" s="82" t="s">
        <v>150</v>
      </c>
      <c r="D49" s="83" t="s">
        <v>30</v>
      </c>
      <c r="E49" s="1">
        <v>22</v>
      </c>
      <c r="F49" s="2">
        <f t="shared" si="6"/>
        <v>1</v>
      </c>
      <c r="G49" s="1"/>
      <c r="H49" s="2" t="str">
        <f t="shared" si="7"/>
        <v>0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1</v>
      </c>
    </row>
    <row r="50" spans="1:15" x14ac:dyDescent="0.25">
      <c r="A50" s="1">
        <v>46</v>
      </c>
      <c r="B50" s="82" t="s">
        <v>791</v>
      </c>
      <c r="C50" s="82" t="s">
        <v>783</v>
      </c>
      <c r="D50" s="83" t="s">
        <v>341</v>
      </c>
      <c r="E50" s="1"/>
      <c r="F50" s="2" t="str">
        <f t="shared" si="6"/>
        <v>0</v>
      </c>
      <c r="G50" s="1">
        <v>23</v>
      </c>
      <c r="H50" s="2">
        <f t="shared" si="7"/>
        <v>1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1</v>
      </c>
    </row>
    <row r="51" spans="1:15" x14ac:dyDescent="0.25">
      <c r="A51" s="1">
        <v>47</v>
      </c>
      <c r="B51" s="82" t="s">
        <v>436</v>
      </c>
      <c r="C51" s="82" t="s">
        <v>437</v>
      </c>
      <c r="D51" s="83" t="s">
        <v>384</v>
      </c>
      <c r="E51" s="1">
        <v>24</v>
      </c>
      <c r="F51" s="2">
        <f t="shared" si="6"/>
        <v>1</v>
      </c>
      <c r="G51" s="1"/>
      <c r="H51" s="2" t="str">
        <f t="shared" si="7"/>
        <v>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1</v>
      </c>
    </row>
    <row r="52" spans="1:15" x14ac:dyDescent="0.25">
      <c r="A52" s="1">
        <v>48</v>
      </c>
      <c r="B52" s="82" t="s">
        <v>794</v>
      </c>
      <c r="C52" s="82" t="s">
        <v>680</v>
      </c>
      <c r="D52" s="83" t="s">
        <v>67</v>
      </c>
      <c r="E52" s="1"/>
      <c r="F52" s="2" t="str">
        <f t="shared" si="6"/>
        <v>0</v>
      </c>
      <c r="G52" s="1">
        <v>25</v>
      </c>
      <c r="H52" s="2">
        <f t="shared" si="7"/>
        <v>1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</v>
      </c>
    </row>
    <row r="53" spans="1:15" x14ac:dyDescent="0.25">
      <c r="A53" s="1">
        <v>49</v>
      </c>
      <c r="B53" s="82" t="s">
        <v>438</v>
      </c>
      <c r="C53" s="82" t="s">
        <v>94</v>
      </c>
      <c r="D53" s="83" t="s">
        <v>153</v>
      </c>
      <c r="E53" s="1">
        <v>25</v>
      </c>
      <c r="F53" s="2">
        <f t="shared" si="6"/>
        <v>1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</v>
      </c>
    </row>
    <row r="54" spans="1:15" x14ac:dyDescent="0.25">
      <c r="A54" s="1">
        <v>50</v>
      </c>
      <c r="B54" s="112" t="s">
        <v>787</v>
      </c>
      <c r="C54" s="112" t="s">
        <v>795</v>
      </c>
      <c r="D54" s="113" t="s">
        <v>341</v>
      </c>
      <c r="E54" s="32"/>
      <c r="F54" s="2" t="str">
        <f t="shared" si="6"/>
        <v>0</v>
      </c>
      <c r="G54" s="32">
        <v>26</v>
      </c>
      <c r="H54" s="2">
        <f t="shared" si="7"/>
        <v>1</v>
      </c>
      <c r="I54" s="32"/>
      <c r="J54" s="2" t="str">
        <f t="shared" si="8"/>
        <v>0</v>
      </c>
      <c r="K54" s="32"/>
      <c r="L54" s="2" t="str">
        <f t="shared" si="9"/>
        <v>0</v>
      </c>
      <c r="M54" s="32"/>
      <c r="N54" s="2" t="str">
        <f t="shared" si="10"/>
        <v>0</v>
      </c>
      <c r="O54" s="2">
        <f t="shared" si="11"/>
        <v>1</v>
      </c>
    </row>
    <row r="55" spans="1:15" x14ac:dyDescent="0.25">
      <c r="A55" s="1">
        <v>51</v>
      </c>
      <c r="B55" s="112" t="s">
        <v>796</v>
      </c>
      <c r="C55" s="112" t="s">
        <v>112</v>
      </c>
      <c r="D55" s="113" t="s">
        <v>797</v>
      </c>
      <c r="E55" s="32"/>
      <c r="F55" s="2" t="str">
        <f t="shared" si="6"/>
        <v>0</v>
      </c>
      <c r="G55" s="32">
        <v>27</v>
      </c>
      <c r="H55" s="2">
        <f t="shared" si="7"/>
        <v>1</v>
      </c>
      <c r="I55" s="32"/>
      <c r="J55" s="2" t="str">
        <f t="shared" si="8"/>
        <v>0</v>
      </c>
      <c r="K55" s="32"/>
      <c r="L55" s="2" t="str">
        <f t="shared" si="9"/>
        <v>0</v>
      </c>
      <c r="M55" s="32"/>
      <c r="N55" s="2" t="str">
        <f t="shared" si="10"/>
        <v>0</v>
      </c>
      <c r="O55" s="2">
        <f t="shared" si="11"/>
        <v>1</v>
      </c>
    </row>
    <row r="56" spans="1:15" x14ac:dyDescent="0.25">
      <c r="A56" s="1">
        <v>52</v>
      </c>
      <c r="B56" s="112" t="s">
        <v>440</v>
      </c>
      <c r="C56" s="112" t="s">
        <v>441</v>
      </c>
      <c r="D56" s="113" t="s">
        <v>442</v>
      </c>
      <c r="E56" s="32">
        <v>27</v>
      </c>
      <c r="F56" s="2">
        <f t="shared" si="6"/>
        <v>1</v>
      </c>
      <c r="G56" s="32"/>
      <c r="H56" s="2" t="str">
        <f t="shared" si="7"/>
        <v>0</v>
      </c>
      <c r="I56" s="32"/>
      <c r="J56" s="2" t="str">
        <f t="shared" si="8"/>
        <v>0</v>
      </c>
      <c r="K56" s="32"/>
      <c r="L56" s="2" t="str">
        <f t="shared" si="9"/>
        <v>0</v>
      </c>
      <c r="M56" s="32"/>
      <c r="N56" s="2" t="str">
        <f t="shared" si="10"/>
        <v>0</v>
      </c>
      <c r="O56" s="2">
        <f t="shared" si="11"/>
        <v>1</v>
      </c>
    </row>
    <row r="57" spans="1:15" x14ac:dyDescent="0.25">
      <c r="A57" s="1">
        <v>53</v>
      </c>
      <c r="B57" s="112" t="s">
        <v>241</v>
      </c>
      <c r="C57" s="112" t="s">
        <v>443</v>
      </c>
      <c r="D57" s="113" t="s">
        <v>444</v>
      </c>
      <c r="E57" s="32">
        <v>28</v>
      </c>
      <c r="F57" s="2">
        <f t="shared" si="6"/>
        <v>1</v>
      </c>
      <c r="G57" s="32"/>
      <c r="H57" s="2" t="str">
        <f t="shared" si="7"/>
        <v>0</v>
      </c>
      <c r="I57" s="32"/>
      <c r="J57" s="2" t="str">
        <f t="shared" si="8"/>
        <v>0</v>
      </c>
      <c r="K57" s="32"/>
      <c r="L57" s="2" t="str">
        <f t="shared" si="9"/>
        <v>0</v>
      </c>
      <c r="M57" s="32"/>
      <c r="N57" s="2" t="str">
        <f t="shared" si="10"/>
        <v>0</v>
      </c>
      <c r="O57" s="2">
        <f t="shared" si="11"/>
        <v>1</v>
      </c>
    </row>
    <row r="58" spans="1:15" x14ac:dyDescent="0.25">
      <c r="A58" s="1">
        <v>54</v>
      </c>
      <c r="B58" s="112" t="s">
        <v>798</v>
      </c>
      <c r="C58" s="112" t="s">
        <v>799</v>
      </c>
      <c r="D58" s="113" t="s">
        <v>800</v>
      </c>
      <c r="E58" s="32"/>
      <c r="F58" s="2" t="str">
        <f t="shared" si="6"/>
        <v>0</v>
      </c>
      <c r="G58" s="32">
        <v>29</v>
      </c>
      <c r="H58" s="2">
        <f t="shared" si="7"/>
        <v>1</v>
      </c>
      <c r="I58" s="32"/>
      <c r="J58" s="2" t="str">
        <f t="shared" si="8"/>
        <v>0</v>
      </c>
      <c r="K58" s="32"/>
      <c r="L58" s="2" t="str">
        <f t="shared" si="9"/>
        <v>0</v>
      </c>
      <c r="M58" s="32"/>
      <c r="N58" s="2" t="str">
        <f t="shared" si="10"/>
        <v>0</v>
      </c>
      <c r="O58" s="2">
        <f t="shared" si="11"/>
        <v>1</v>
      </c>
    </row>
    <row r="59" spans="1:15" x14ac:dyDescent="0.25">
      <c r="A59" s="1">
        <v>55</v>
      </c>
      <c r="B59" s="112" t="s">
        <v>801</v>
      </c>
      <c r="C59" s="112" t="s">
        <v>802</v>
      </c>
      <c r="D59" s="113" t="s">
        <v>213</v>
      </c>
      <c r="E59" s="32"/>
      <c r="F59" s="2" t="str">
        <f t="shared" si="6"/>
        <v>0</v>
      </c>
      <c r="G59" s="32">
        <v>30</v>
      </c>
      <c r="H59" s="2">
        <f t="shared" si="7"/>
        <v>1</v>
      </c>
      <c r="I59" s="32"/>
      <c r="J59" s="2" t="str">
        <f t="shared" si="8"/>
        <v>0</v>
      </c>
      <c r="K59" s="32"/>
      <c r="L59" s="2" t="str">
        <f t="shared" si="9"/>
        <v>0</v>
      </c>
      <c r="M59" s="32"/>
      <c r="N59" s="2" t="str">
        <f t="shared" si="10"/>
        <v>0</v>
      </c>
      <c r="O59" s="2">
        <f t="shared" si="11"/>
        <v>1</v>
      </c>
    </row>
    <row r="60" spans="1:15" x14ac:dyDescent="0.25">
      <c r="A60" s="1">
        <v>56</v>
      </c>
      <c r="B60" s="112" t="s">
        <v>804</v>
      </c>
      <c r="C60" s="112" t="s">
        <v>367</v>
      </c>
      <c r="D60" s="113" t="s">
        <v>805</v>
      </c>
      <c r="E60" s="32"/>
      <c r="F60" s="2" t="str">
        <f t="shared" si="6"/>
        <v>0</v>
      </c>
      <c r="G60" s="32">
        <v>33</v>
      </c>
      <c r="H60" s="2">
        <f t="shared" si="7"/>
        <v>1</v>
      </c>
      <c r="I60" s="32"/>
      <c r="J60" s="2" t="str">
        <f t="shared" si="8"/>
        <v>0</v>
      </c>
      <c r="K60" s="32"/>
      <c r="L60" s="2" t="str">
        <f t="shared" si="9"/>
        <v>0</v>
      </c>
      <c r="M60" s="32"/>
      <c r="N60" s="2" t="str">
        <f t="shared" si="10"/>
        <v>0</v>
      </c>
      <c r="O60" s="2">
        <f t="shared" si="11"/>
        <v>1</v>
      </c>
    </row>
    <row r="61" spans="1:15" x14ac:dyDescent="0.25">
      <c r="A61" s="1">
        <v>57</v>
      </c>
      <c r="B61" s="79" t="s">
        <v>806</v>
      </c>
      <c r="C61" s="79" t="s">
        <v>268</v>
      </c>
      <c r="D61" s="113" t="s">
        <v>106</v>
      </c>
      <c r="E61" s="32"/>
      <c r="F61" s="2" t="str">
        <f t="shared" si="6"/>
        <v>0</v>
      </c>
      <c r="G61" s="32">
        <v>34</v>
      </c>
      <c r="H61" s="2">
        <f t="shared" si="7"/>
        <v>1</v>
      </c>
      <c r="I61" s="32"/>
      <c r="J61" s="2" t="str">
        <f t="shared" si="8"/>
        <v>0</v>
      </c>
      <c r="K61" s="32"/>
      <c r="L61" s="2" t="str">
        <f t="shared" si="9"/>
        <v>0</v>
      </c>
      <c r="M61" s="32"/>
      <c r="N61" s="2" t="str">
        <f t="shared" si="10"/>
        <v>0</v>
      </c>
      <c r="O61" s="2">
        <f t="shared" si="11"/>
        <v>1</v>
      </c>
    </row>
    <row r="62" spans="1:15" hidden="1" x14ac:dyDescent="0.25">
      <c r="A62" s="1">
        <v>58</v>
      </c>
      <c r="B62" s="151"/>
      <c r="C62" s="151"/>
      <c r="D62" s="151"/>
      <c r="E62" s="22"/>
      <c r="F62" s="2" t="str">
        <f t="shared" ref="F62:F68" si="12">IF(E62="","0",VLOOKUP(E62,Points,2))</f>
        <v>0</v>
      </c>
      <c r="G62" s="1"/>
      <c r="H62" s="2" t="str">
        <f t="shared" ref="H62:H68" si="13">IF(G62="","0",VLOOKUP(G62,Points,2))</f>
        <v>0</v>
      </c>
      <c r="I62" s="1"/>
      <c r="J62" s="2" t="str">
        <f t="shared" ref="J62:J68" si="14">IF(I62="","0",VLOOKUP(I62,Points,2))</f>
        <v>0</v>
      </c>
      <c r="K62" s="1"/>
      <c r="L62" s="2" t="str">
        <f t="shared" ref="L62:L68" si="15">IF(K62="","0",VLOOKUP(K62,Points,2))</f>
        <v>0</v>
      </c>
      <c r="M62" s="1"/>
      <c r="N62" s="2" t="str">
        <f t="shared" ref="N62:N68" si="16">IF(M62="","0",VLOOKUP(M62,Points,2))</f>
        <v>0</v>
      </c>
      <c r="O62" s="2">
        <f t="shared" ref="O62:O117" si="17">F62+H62+J62+L62+N62</f>
        <v>0</v>
      </c>
    </row>
    <row r="63" spans="1:15" x14ac:dyDescent="0.25">
      <c r="A63" s="1">
        <v>59</v>
      </c>
      <c r="B63" s="33"/>
      <c r="C63" s="33"/>
      <c r="D63" s="33"/>
      <c r="E63" s="32"/>
      <c r="F63" s="2" t="str">
        <f t="shared" si="12"/>
        <v>0</v>
      </c>
      <c r="G63" s="32"/>
      <c r="H63" s="2" t="str">
        <f t="shared" si="13"/>
        <v>0</v>
      </c>
      <c r="I63" s="32"/>
      <c r="J63" s="2" t="str">
        <f t="shared" si="14"/>
        <v>0</v>
      </c>
      <c r="K63" s="32"/>
      <c r="L63" s="2" t="str">
        <f t="shared" si="15"/>
        <v>0</v>
      </c>
      <c r="M63" s="32"/>
      <c r="N63" s="2" t="str">
        <f t="shared" si="16"/>
        <v>0</v>
      </c>
      <c r="O63" s="2">
        <f t="shared" si="17"/>
        <v>0</v>
      </c>
    </row>
    <row r="64" spans="1:15" hidden="1" x14ac:dyDescent="0.25">
      <c r="A64" s="1">
        <v>60</v>
      </c>
      <c r="B64" s="152"/>
      <c r="C64" s="153"/>
      <c r="D64" s="154"/>
      <c r="E64" s="22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25">
      <c r="A65" s="1">
        <v>61</v>
      </c>
      <c r="B65" s="16"/>
      <c r="C65" s="16"/>
      <c r="D65" s="17"/>
      <c r="E65" s="22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25">
      <c r="A66" s="1">
        <v>62</v>
      </c>
      <c r="B66" s="24"/>
      <c r="C66" s="36"/>
      <c r="D66" s="23"/>
      <c r="E66" s="22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25">
      <c r="A67" s="1">
        <v>63</v>
      </c>
      <c r="B67" s="24"/>
      <c r="C67" s="36"/>
      <c r="D67" s="23"/>
      <c r="E67" s="22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25">
      <c r="A68" s="1">
        <v>64</v>
      </c>
      <c r="B68" s="24"/>
      <c r="C68" s="36"/>
      <c r="D68" s="23"/>
      <c r="E68" s="22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25">
      <c r="A69" s="1">
        <v>65</v>
      </c>
      <c r="B69" s="24"/>
      <c r="C69" s="36"/>
      <c r="D69" s="23"/>
      <c r="E69" s="22"/>
      <c r="F69" s="2" t="str">
        <f t="shared" ref="F69:F91" si="18">IF(E69="","0",VLOOKUP(E69,Points,2))</f>
        <v>0</v>
      </c>
      <c r="G69" s="1"/>
      <c r="H69" s="2" t="str">
        <f t="shared" ref="H69:H91" si="19">IF(G69="","0",VLOOKUP(G69,Points,2))</f>
        <v>0</v>
      </c>
      <c r="I69" s="1"/>
      <c r="J69" s="2" t="str">
        <f t="shared" ref="J69:J91" si="20">IF(I69="","0",VLOOKUP(I69,Points,2))</f>
        <v>0</v>
      </c>
      <c r="K69" s="1"/>
      <c r="L69" s="2" t="str">
        <f t="shared" ref="L69:L91" si="21">IF(K69="","0",VLOOKUP(K69,Points,2))</f>
        <v>0</v>
      </c>
      <c r="M69" s="1"/>
      <c r="N69" s="2" t="str">
        <f t="shared" ref="N69:N91" si="22">IF(M69="","0",VLOOKUP(M69,Points,2))</f>
        <v>0</v>
      </c>
      <c r="O69" s="2">
        <f t="shared" si="17"/>
        <v>0</v>
      </c>
    </row>
    <row r="70" spans="1:15" x14ac:dyDescent="0.25">
      <c r="A70" s="1">
        <v>66</v>
      </c>
      <c r="B70" s="24"/>
      <c r="C70" s="36"/>
      <c r="D70" s="23"/>
      <c r="E70" s="22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17"/>
        <v>0</v>
      </c>
    </row>
    <row r="71" spans="1:15" x14ac:dyDescent="0.25">
      <c r="A71" s="1">
        <v>67</v>
      </c>
      <c r="B71" s="24"/>
      <c r="C71" s="36"/>
      <c r="D71" s="23"/>
      <c r="E71" s="22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17"/>
        <v>0</v>
      </c>
    </row>
    <row r="72" spans="1:15" x14ac:dyDescent="0.25">
      <c r="A72" s="1">
        <v>68</v>
      </c>
      <c r="B72" s="24"/>
      <c r="C72" s="36"/>
      <c r="D72" s="23"/>
      <c r="E72" s="22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17"/>
        <v>0</v>
      </c>
    </row>
    <row r="73" spans="1:15" x14ac:dyDescent="0.25">
      <c r="A73" s="1">
        <v>69</v>
      </c>
      <c r="B73" s="24"/>
      <c r="C73" s="36"/>
      <c r="D73" s="23"/>
      <c r="E73" s="22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17"/>
        <v>0</v>
      </c>
    </row>
    <row r="74" spans="1:15" x14ac:dyDescent="0.25">
      <c r="A74" s="1">
        <v>70</v>
      </c>
      <c r="B74" s="16"/>
      <c r="C74" s="16"/>
      <c r="D74" s="17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17"/>
        <v>0</v>
      </c>
    </row>
    <row r="75" spans="1:15" x14ac:dyDescent="0.25">
      <c r="A75" s="1">
        <v>71</v>
      </c>
      <c r="B75" s="16"/>
      <c r="C75" s="16"/>
      <c r="D75" s="17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17"/>
        <v>0</v>
      </c>
    </row>
    <row r="76" spans="1:15" x14ac:dyDescent="0.25">
      <c r="A76" s="1">
        <v>72</v>
      </c>
      <c r="B76" s="16"/>
      <c r="C76" s="16"/>
      <c r="D76" s="17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17"/>
        <v>0</v>
      </c>
    </row>
    <row r="77" spans="1:15" x14ac:dyDescent="0.25">
      <c r="A77" s="1">
        <v>73</v>
      </c>
      <c r="B77" s="16"/>
      <c r="C77" s="16"/>
      <c r="D77" s="17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17"/>
        <v>0</v>
      </c>
    </row>
    <row r="78" spans="1:15" x14ac:dyDescent="0.25">
      <c r="A78" s="1">
        <v>74</v>
      </c>
      <c r="B78" s="16"/>
      <c r="C78" s="16"/>
      <c r="D78" s="17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17"/>
        <v>0</v>
      </c>
    </row>
    <row r="79" spans="1:15" x14ac:dyDescent="0.25">
      <c r="A79" s="1">
        <v>75</v>
      </c>
      <c r="B79" s="36"/>
      <c r="C79" s="36"/>
      <c r="D79" s="31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17"/>
        <v>0</v>
      </c>
    </row>
    <row r="80" spans="1:15" x14ac:dyDescent="0.25">
      <c r="A80" s="1">
        <v>76</v>
      </c>
      <c r="B80" s="16"/>
      <c r="C80" s="16"/>
      <c r="D80" s="17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17"/>
        <v>0</v>
      </c>
    </row>
    <row r="81" spans="1:15" x14ac:dyDescent="0.25">
      <c r="A81" s="1">
        <v>77</v>
      </c>
      <c r="B81" s="16"/>
      <c r="C81" s="16"/>
      <c r="D81" s="17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17"/>
        <v>0</v>
      </c>
    </row>
    <row r="82" spans="1:15" x14ac:dyDescent="0.25">
      <c r="A82" s="1">
        <v>78</v>
      </c>
      <c r="B82" s="16"/>
      <c r="C82" s="16"/>
      <c r="D82" s="17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17"/>
        <v>0</v>
      </c>
    </row>
    <row r="83" spans="1:15" x14ac:dyDescent="0.25">
      <c r="A83" s="1">
        <v>79</v>
      </c>
      <c r="B83" s="16"/>
      <c r="C83" s="16"/>
      <c r="D83" s="17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17"/>
        <v>0</v>
      </c>
    </row>
    <row r="84" spans="1:15" x14ac:dyDescent="0.25">
      <c r="A84" s="1">
        <v>80</v>
      </c>
      <c r="B84" s="16"/>
      <c r="C84" s="16"/>
      <c r="D84" s="17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17"/>
        <v>0</v>
      </c>
    </row>
    <row r="85" spans="1:15" x14ac:dyDescent="0.25">
      <c r="A85" s="1">
        <v>81</v>
      </c>
      <c r="B85" s="16"/>
      <c r="C85" s="16"/>
      <c r="D85" s="17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17"/>
        <v>0</v>
      </c>
    </row>
    <row r="86" spans="1:15" x14ac:dyDescent="0.25">
      <c r="A86" s="1">
        <v>82</v>
      </c>
      <c r="B86" s="16"/>
      <c r="C86" s="16"/>
      <c r="D86" s="17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17"/>
        <v>0</v>
      </c>
    </row>
    <row r="87" spans="1:15" x14ac:dyDescent="0.25">
      <c r="A87" s="1">
        <v>83</v>
      </c>
      <c r="B87" s="16"/>
      <c r="C87" s="16"/>
      <c r="D87" s="17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17"/>
        <v>0</v>
      </c>
    </row>
    <row r="88" spans="1:15" x14ac:dyDescent="0.25">
      <c r="A88" s="1">
        <v>84</v>
      </c>
      <c r="B88" s="16"/>
      <c r="C88" s="16"/>
      <c r="D88" s="17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17"/>
        <v>0</v>
      </c>
    </row>
    <row r="89" spans="1:15" x14ac:dyDescent="0.25">
      <c r="A89" s="1">
        <v>85</v>
      </c>
      <c r="B89" s="16"/>
      <c r="C89" s="16"/>
      <c r="D89" s="17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17"/>
        <v>0</v>
      </c>
    </row>
    <row r="90" spans="1:15" x14ac:dyDescent="0.25">
      <c r="A90" s="1">
        <v>86</v>
      </c>
      <c r="B90" s="16"/>
      <c r="C90" s="16"/>
      <c r="D90" s="17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17"/>
        <v>0</v>
      </c>
    </row>
    <row r="91" spans="1:15" x14ac:dyDescent="0.25">
      <c r="A91" s="1">
        <v>87</v>
      </c>
      <c r="B91" s="16"/>
      <c r="C91" s="16"/>
      <c r="D91" s="17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17"/>
        <v>0</v>
      </c>
    </row>
    <row r="92" spans="1:15" x14ac:dyDescent="0.25">
      <c r="A92" s="1">
        <v>88</v>
      </c>
      <c r="B92" s="16"/>
      <c r="C92" s="16"/>
      <c r="D92" s="17"/>
      <c r="E92" s="1"/>
      <c r="F92" s="2" t="str">
        <f t="shared" ref="F92:F102" si="23">IF(E92="","0",VLOOKUP(E92,Points,2))</f>
        <v>0</v>
      </c>
      <c r="G92" s="1"/>
      <c r="H92" s="2" t="str">
        <f t="shared" ref="H92:H102" si="24">IF(G92="","0",VLOOKUP(G92,Points,2))</f>
        <v>0</v>
      </c>
      <c r="I92" s="1"/>
      <c r="J92" s="2" t="str">
        <f t="shared" ref="J92:J102" si="25">IF(I92="","0",VLOOKUP(I92,Points,2))</f>
        <v>0</v>
      </c>
      <c r="K92" s="1"/>
      <c r="L92" s="2" t="str">
        <f t="shared" ref="L92:L102" si="26">IF(K92="","0",VLOOKUP(K92,Points,2))</f>
        <v>0</v>
      </c>
      <c r="M92" s="1"/>
      <c r="N92" s="2" t="str">
        <f t="shared" ref="N92:N102" si="27">IF(M92="","0",VLOOKUP(M92,Points,2))</f>
        <v>0</v>
      </c>
      <c r="O92" s="2">
        <f t="shared" si="17"/>
        <v>0</v>
      </c>
    </row>
    <row r="93" spans="1:15" x14ac:dyDescent="0.25">
      <c r="A93" s="1">
        <v>89</v>
      </c>
      <c r="B93" s="16"/>
      <c r="C93" s="16"/>
      <c r="D93" s="17"/>
      <c r="E93" s="1"/>
      <c r="F93" s="2" t="str">
        <f t="shared" si="23"/>
        <v>0</v>
      </c>
      <c r="G93" s="1"/>
      <c r="H93" s="2" t="str">
        <f t="shared" si="24"/>
        <v>0</v>
      </c>
      <c r="I93" s="1"/>
      <c r="J93" s="2" t="str">
        <f t="shared" si="25"/>
        <v>0</v>
      </c>
      <c r="K93" s="1"/>
      <c r="L93" s="2" t="str">
        <f t="shared" si="26"/>
        <v>0</v>
      </c>
      <c r="M93" s="1"/>
      <c r="N93" s="2" t="str">
        <f t="shared" si="27"/>
        <v>0</v>
      </c>
      <c r="O93" s="2">
        <f t="shared" si="17"/>
        <v>0</v>
      </c>
    </row>
    <row r="94" spans="1:15" hidden="1" x14ac:dyDescent="0.25">
      <c r="A94" s="1">
        <v>90</v>
      </c>
      <c r="B94" s="16"/>
      <c r="C94" s="16"/>
      <c r="D94" s="17"/>
      <c r="E94" s="1"/>
      <c r="F94" s="2" t="str">
        <f t="shared" si="23"/>
        <v>0</v>
      </c>
      <c r="G94" s="1"/>
      <c r="H94" s="2" t="str">
        <f t="shared" si="24"/>
        <v>0</v>
      </c>
      <c r="I94" s="1"/>
      <c r="J94" s="2" t="str">
        <f t="shared" si="25"/>
        <v>0</v>
      </c>
      <c r="K94" s="1"/>
      <c r="L94" s="2" t="str">
        <f t="shared" si="26"/>
        <v>0</v>
      </c>
      <c r="M94" s="1"/>
      <c r="N94" s="2" t="str">
        <f t="shared" si="27"/>
        <v>0</v>
      </c>
      <c r="O94" s="2">
        <f t="shared" si="17"/>
        <v>0</v>
      </c>
    </row>
    <row r="95" spans="1:15" x14ac:dyDescent="0.25">
      <c r="A95" s="1"/>
      <c r="B95" s="16"/>
      <c r="C95" s="16"/>
      <c r="D95" s="17"/>
      <c r="E95" s="1"/>
      <c r="F95" s="2" t="str">
        <f t="shared" si="23"/>
        <v>0</v>
      </c>
      <c r="G95" s="1"/>
      <c r="H95" s="2" t="str">
        <f t="shared" si="24"/>
        <v>0</v>
      </c>
      <c r="I95" s="1"/>
      <c r="J95" s="2" t="str">
        <f t="shared" si="25"/>
        <v>0</v>
      </c>
      <c r="K95" s="1"/>
      <c r="L95" s="2" t="str">
        <f t="shared" si="26"/>
        <v>0</v>
      </c>
      <c r="M95" s="1"/>
      <c r="N95" s="2" t="str">
        <f t="shared" si="27"/>
        <v>0</v>
      </c>
      <c r="O95" s="2">
        <f t="shared" si="17"/>
        <v>0</v>
      </c>
    </row>
    <row r="96" spans="1:15" hidden="1" x14ac:dyDescent="0.25">
      <c r="A96" s="1">
        <v>92</v>
      </c>
      <c r="B96" s="16"/>
      <c r="C96" s="16"/>
      <c r="D96" s="17"/>
      <c r="E96" s="1"/>
      <c r="F96" s="2" t="str">
        <f t="shared" si="23"/>
        <v>0</v>
      </c>
      <c r="G96" s="1"/>
      <c r="H96" s="2" t="str">
        <f t="shared" si="24"/>
        <v>0</v>
      </c>
      <c r="I96" s="1"/>
      <c r="J96" s="2" t="str">
        <f t="shared" si="25"/>
        <v>0</v>
      </c>
      <c r="K96" s="1"/>
      <c r="L96" s="2" t="str">
        <f t="shared" si="26"/>
        <v>0</v>
      </c>
      <c r="M96" s="1"/>
      <c r="N96" s="2" t="str">
        <f t="shared" si="27"/>
        <v>0</v>
      </c>
      <c r="O96" s="2">
        <f t="shared" si="17"/>
        <v>0</v>
      </c>
    </row>
    <row r="97" spans="1:15" hidden="1" x14ac:dyDescent="0.25">
      <c r="A97" s="1">
        <v>93</v>
      </c>
      <c r="B97" s="16"/>
      <c r="C97" s="16"/>
      <c r="D97" s="17"/>
      <c r="E97" s="1"/>
      <c r="F97" s="2" t="str">
        <f t="shared" si="23"/>
        <v>0</v>
      </c>
      <c r="G97" s="1"/>
      <c r="H97" s="2" t="str">
        <f t="shared" si="24"/>
        <v>0</v>
      </c>
      <c r="I97" s="1"/>
      <c r="J97" s="2" t="str">
        <f t="shared" si="25"/>
        <v>0</v>
      </c>
      <c r="K97" s="1"/>
      <c r="L97" s="2" t="str">
        <f t="shared" si="26"/>
        <v>0</v>
      </c>
      <c r="M97" s="1"/>
      <c r="N97" s="2" t="str">
        <f t="shared" si="27"/>
        <v>0</v>
      </c>
      <c r="O97" s="2">
        <f t="shared" si="17"/>
        <v>0</v>
      </c>
    </row>
    <row r="98" spans="1:15" hidden="1" x14ac:dyDescent="0.25">
      <c r="A98" s="1">
        <v>94</v>
      </c>
      <c r="B98" s="16"/>
      <c r="C98" s="16"/>
      <c r="D98" s="17"/>
      <c r="E98" s="1"/>
      <c r="F98" s="2" t="str">
        <f t="shared" si="23"/>
        <v>0</v>
      </c>
      <c r="G98" s="1"/>
      <c r="H98" s="2" t="str">
        <f t="shared" si="24"/>
        <v>0</v>
      </c>
      <c r="I98" s="1"/>
      <c r="J98" s="2" t="str">
        <f t="shared" si="25"/>
        <v>0</v>
      </c>
      <c r="K98" s="1"/>
      <c r="L98" s="2" t="str">
        <f t="shared" si="26"/>
        <v>0</v>
      </c>
      <c r="M98" s="1"/>
      <c r="N98" s="2" t="str">
        <f t="shared" si="27"/>
        <v>0</v>
      </c>
      <c r="O98" s="2">
        <f t="shared" si="17"/>
        <v>0</v>
      </c>
    </row>
    <row r="99" spans="1:15" hidden="1" x14ac:dyDescent="0.25">
      <c r="A99" s="1">
        <v>95</v>
      </c>
      <c r="B99" s="16"/>
      <c r="C99" s="16"/>
      <c r="D99" s="17"/>
      <c r="E99" s="1"/>
      <c r="F99" s="2" t="str">
        <f t="shared" si="23"/>
        <v>0</v>
      </c>
      <c r="G99" s="1"/>
      <c r="H99" s="2" t="str">
        <f t="shared" si="24"/>
        <v>0</v>
      </c>
      <c r="I99" s="1"/>
      <c r="J99" s="2" t="str">
        <f t="shared" si="25"/>
        <v>0</v>
      </c>
      <c r="K99" s="1"/>
      <c r="L99" s="2" t="str">
        <f t="shared" si="26"/>
        <v>0</v>
      </c>
      <c r="M99" s="1"/>
      <c r="N99" s="2" t="str">
        <f t="shared" si="27"/>
        <v>0</v>
      </c>
      <c r="O99" s="2">
        <f t="shared" si="17"/>
        <v>0</v>
      </c>
    </row>
    <row r="100" spans="1:15" hidden="1" x14ac:dyDescent="0.25">
      <c r="A100" s="1">
        <v>96</v>
      </c>
      <c r="B100" s="16"/>
      <c r="C100" s="16"/>
      <c r="D100" s="17"/>
      <c r="E100" s="1"/>
      <c r="F100" s="2" t="str">
        <f t="shared" si="23"/>
        <v>0</v>
      </c>
      <c r="G100" s="1"/>
      <c r="H100" s="2" t="str">
        <f t="shared" si="24"/>
        <v>0</v>
      </c>
      <c r="I100" s="1"/>
      <c r="J100" s="2" t="str">
        <f t="shared" si="25"/>
        <v>0</v>
      </c>
      <c r="K100" s="1"/>
      <c r="L100" s="2" t="str">
        <f t="shared" si="26"/>
        <v>0</v>
      </c>
      <c r="M100" s="1"/>
      <c r="N100" s="2" t="str">
        <f t="shared" si="27"/>
        <v>0</v>
      </c>
      <c r="O100" s="2">
        <f t="shared" si="17"/>
        <v>0</v>
      </c>
    </row>
    <row r="101" spans="1:15" hidden="1" x14ac:dyDescent="0.25">
      <c r="A101" s="1">
        <v>97</v>
      </c>
      <c r="B101" s="16"/>
      <c r="C101" s="16"/>
      <c r="D101" s="17"/>
      <c r="E101" s="1"/>
      <c r="F101" s="2" t="str">
        <f t="shared" si="23"/>
        <v>0</v>
      </c>
      <c r="G101" s="1"/>
      <c r="H101" s="2" t="str">
        <f t="shared" si="24"/>
        <v>0</v>
      </c>
      <c r="I101" s="1"/>
      <c r="J101" s="2" t="str">
        <f t="shared" si="25"/>
        <v>0</v>
      </c>
      <c r="K101" s="1"/>
      <c r="L101" s="2" t="str">
        <f t="shared" si="26"/>
        <v>0</v>
      </c>
      <c r="M101" s="1"/>
      <c r="N101" s="2" t="str">
        <f t="shared" si="27"/>
        <v>0</v>
      </c>
      <c r="O101" s="2">
        <f t="shared" si="17"/>
        <v>0</v>
      </c>
    </row>
    <row r="102" spans="1:15" hidden="1" x14ac:dyDescent="0.25">
      <c r="A102" s="1">
        <v>98</v>
      </c>
      <c r="B102" s="16"/>
      <c r="C102" s="16"/>
      <c r="D102" s="17"/>
      <c r="E102" s="1"/>
      <c r="F102" s="2" t="str">
        <f t="shared" si="23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17"/>
        <v>0</v>
      </c>
    </row>
    <row r="103" spans="1:15" hidden="1" x14ac:dyDescent="0.25">
      <c r="A103" s="1">
        <v>99</v>
      </c>
      <c r="B103" s="16"/>
      <c r="C103" s="16"/>
      <c r="D103" s="17"/>
      <c r="E103" s="1"/>
      <c r="F103" s="2" t="str">
        <f t="shared" ref="F103:F132" si="28">IF(E103="","0",VLOOKUP(E103,Points,2))</f>
        <v>0</v>
      </c>
      <c r="G103" s="1"/>
      <c r="H103" s="2" t="str">
        <f t="shared" ref="H103:H132" si="29">IF(G103="","0",VLOOKUP(G103,Points,2))</f>
        <v>0</v>
      </c>
      <c r="I103" s="1"/>
      <c r="J103" s="2" t="str">
        <f t="shared" ref="J103:J132" si="30">IF(I103="","0",VLOOKUP(I103,Points,2))</f>
        <v>0</v>
      </c>
      <c r="K103" s="1"/>
      <c r="L103" s="2" t="str">
        <f t="shared" ref="L103:L132" si="31">IF(K103="","0",VLOOKUP(K103,Points,2))</f>
        <v>0</v>
      </c>
      <c r="M103" s="1"/>
      <c r="N103" s="2" t="str">
        <f t="shared" ref="N103:N132" si="32">IF(M103="","0",VLOOKUP(M103,Points,2))</f>
        <v>0</v>
      </c>
      <c r="O103" s="2">
        <f t="shared" si="17"/>
        <v>0</v>
      </c>
    </row>
    <row r="104" spans="1:15" hidden="1" x14ac:dyDescent="0.25">
      <c r="A104" s="1">
        <v>100</v>
      </c>
      <c r="B104" s="16"/>
      <c r="C104" s="16"/>
      <c r="D104" s="17"/>
      <c r="E104" s="1"/>
      <c r="F104" s="2" t="str">
        <f t="shared" si="28"/>
        <v>0</v>
      </c>
      <c r="G104" s="1"/>
      <c r="H104" s="2" t="str">
        <f t="shared" si="29"/>
        <v>0</v>
      </c>
      <c r="I104" s="1"/>
      <c r="J104" s="2" t="str">
        <f t="shared" si="30"/>
        <v>0</v>
      </c>
      <c r="K104" s="1"/>
      <c r="L104" s="2" t="str">
        <f t="shared" si="31"/>
        <v>0</v>
      </c>
      <c r="M104" s="1"/>
      <c r="N104" s="2" t="str">
        <f t="shared" si="32"/>
        <v>0</v>
      </c>
      <c r="O104" s="2">
        <f t="shared" si="17"/>
        <v>0</v>
      </c>
    </row>
    <row r="105" spans="1:15" hidden="1" x14ac:dyDescent="0.25">
      <c r="A105" s="1">
        <v>101</v>
      </c>
      <c r="B105" s="16"/>
      <c r="C105" s="16"/>
      <c r="D105" s="17"/>
      <c r="E105" s="1"/>
      <c r="F105" s="2" t="str">
        <f t="shared" si="28"/>
        <v>0</v>
      </c>
      <c r="G105" s="1"/>
      <c r="H105" s="2" t="str">
        <f t="shared" si="29"/>
        <v>0</v>
      </c>
      <c r="I105" s="1"/>
      <c r="J105" s="2" t="str">
        <f t="shared" si="30"/>
        <v>0</v>
      </c>
      <c r="K105" s="1"/>
      <c r="L105" s="2" t="str">
        <f t="shared" si="31"/>
        <v>0</v>
      </c>
      <c r="M105" s="1"/>
      <c r="N105" s="2" t="str">
        <f t="shared" si="32"/>
        <v>0</v>
      </c>
      <c r="O105" s="2">
        <f t="shared" si="17"/>
        <v>0</v>
      </c>
    </row>
    <row r="106" spans="1:15" hidden="1" x14ac:dyDescent="0.25">
      <c r="A106" s="1">
        <v>102</v>
      </c>
      <c r="B106" s="16"/>
      <c r="C106" s="16"/>
      <c r="D106" s="17"/>
      <c r="E106" s="1"/>
      <c r="F106" s="2" t="str">
        <f t="shared" si="28"/>
        <v>0</v>
      </c>
      <c r="G106" s="1"/>
      <c r="H106" s="2" t="str">
        <f t="shared" si="29"/>
        <v>0</v>
      </c>
      <c r="I106" s="1"/>
      <c r="J106" s="2" t="str">
        <f t="shared" si="30"/>
        <v>0</v>
      </c>
      <c r="K106" s="1"/>
      <c r="L106" s="2" t="str">
        <f t="shared" si="31"/>
        <v>0</v>
      </c>
      <c r="M106" s="1"/>
      <c r="N106" s="2" t="str">
        <f t="shared" si="32"/>
        <v>0</v>
      </c>
      <c r="O106" s="2">
        <f t="shared" si="17"/>
        <v>0</v>
      </c>
    </row>
    <row r="107" spans="1:15" hidden="1" x14ac:dyDescent="0.25">
      <c r="A107" s="1">
        <v>103</v>
      </c>
      <c r="B107" s="16"/>
      <c r="C107" s="16"/>
      <c r="D107" s="17"/>
      <c r="E107" s="1"/>
      <c r="F107" s="2" t="str">
        <f t="shared" si="28"/>
        <v>0</v>
      </c>
      <c r="G107" s="1"/>
      <c r="H107" s="2" t="str">
        <f t="shared" si="29"/>
        <v>0</v>
      </c>
      <c r="I107" s="1"/>
      <c r="J107" s="2" t="str">
        <f t="shared" si="30"/>
        <v>0</v>
      </c>
      <c r="K107" s="1"/>
      <c r="L107" s="2" t="str">
        <f t="shared" si="31"/>
        <v>0</v>
      </c>
      <c r="M107" s="1"/>
      <c r="N107" s="2" t="str">
        <f t="shared" si="32"/>
        <v>0</v>
      </c>
      <c r="O107" s="2">
        <f t="shared" si="17"/>
        <v>0</v>
      </c>
    </row>
    <row r="108" spans="1:15" hidden="1" x14ac:dyDescent="0.25">
      <c r="A108" s="1">
        <v>104</v>
      </c>
      <c r="B108" s="16"/>
      <c r="C108" s="16"/>
      <c r="D108" s="17"/>
      <c r="E108" s="1"/>
      <c r="F108" s="2" t="str">
        <f t="shared" si="28"/>
        <v>0</v>
      </c>
      <c r="G108" s="1"/>
      <c r="H108" s="2" t="str">
        <f t="shared" si="29"/>
        <v>0</v>
      </c>
      <c r="I108" s="1"/>
      <c r="J108" s="2" t="str">
        <f t="shared" si="30"/>
        <v>0</v>
      </c>
      <c r="K108" s="1"/>
      <c r="L108" s="2" t="str">
        <f t="shared" si="31"/>
        <v>0</v>
      </c>
      <c r="M108" s="1"/>
      <c r="N108" s="2" t="str">
        <f t="shared" si="32"/>
        <v>0</v>
      </c>
      <c r="O108" s="2">
        <f t="shared" si="17"/>
        <v>0</v>
      </c>
    </row>
    <row r="109" spans="1:15" hidden="1" x14ac:dyDescent="0.25">
      <c r="A109" s="1">
        <v>105</v>
      </c>
      <c r="B109" s="16"/>
      <c r="C109" s="16"/>
      <c r="D109" s="17"/>
      <c r="E109" s="1"/>
      <c r="F109" s="2" t="str">
        <f t="shared" si="2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si="17"/>
        <v>0</v>
      </c>
    </row>
    <row r="110" spans="1:15" hidden="1" x14ac:dyDescent="0.25">
      <c r="A110" s="1">
        <v>106</v>
      </c>
      <c r="B110" s="16"/>
      <c r="C110" s="16"/>
      <c r="D110" s="17"/>
      <c r="E110" s="1"/>
      <c r="F110" s="2" t="str">
        <f t="shared" si="2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17"/>
        <v>0</v>
      </c>
    </row>
    <row r="111" spans="1:15" hidden="1" x14ac:dyDescent="0.25">
      <c r="A111" s="1">
        <v>107</v>
      </c>
      <c r="B111" s="16"/>
      <c r="C111" s="16"/>
      <c r="D111" s="17"/>
      <c r="E111" s="1"/>
      <c r="F111" s="2" t="str">
        <f t="shared" si="2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17"/>
        <v>0</v>
      </c>
    </row>
    <row r="112" spans="1:15" hidden="1" x14ac:dyDescent="0.25">
      <c r="A112" s="1">
        <v>108</v>
      </c>
      <c r="B112" s="16"/>
      <c r="C112" s="16"/>
      <c r="D112" s="17"/>
      <c r="E112" s="1"/>
      <c r="F112" s="2" t="str">
        <f t="shared" si="2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17"/>
        <v>0</v>
      </c>
    </row>
    <row r="113" spans="1:15" hidden="1" x14ac:dyDescent="0.25">
      <c r="A113" s="1">
        <v>109</v>
      </c>
      <c r="B113" s="16"/>
      <c r="C113" s="16"/>
      <c r="D113" s="17"/>
      <c r="E113" s="1"/>
      <c r="F113" s="2" t="str">
        <f t="shared" si="2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17"/>
        <v>0</v>
      </c>
    </row>
    <row r="114" spans="1:15" hidden="1" x14ac:dyDescent="0.25">
      <c r="A114" s="1">
        <v>110</v>
      </c>
      <c r="B114" s="16"/>
      <c r="C114" s="16"/>
      <c r="D114" s="17"/>
      <c r="E114" s="1"/>
      <c r="F114" s="2" t="str">
        <f t="shared" si="2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17"/>
        <v>0</v>
      </c>
    </row>
    <row r="115" spans="1:15" hidden="1" x14ac:dyDescent="0.25">
      <c r="A115" s="1">
        <v>111</v>
      </c>
      <c r="B115" s="16"/>
      <c r="C115" s="16"/>
      <c r="D115" s="17"/>
      <c r="E115" s="1"/>
      <c r="F115" s="2" t="str">
        <f t="shared" si="2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17"/>
        <v>0</v>
      </c>
    </row>
    <row r="116" spans="1:15" hidden="1" x14ac:dyDescent="0.25">
      <c r="A116" s="1">
        <v>112</v>
      </c>
      <c r="B116" s="16"/>
      <c r="C116" s="16"/>
      <c r="D116" s="17"/>
      <c r="E116" s="1"/>
      <c r="F116" s="2" t="str">
        <f t="shared" si="2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17"/>
        <v>0</v>
      </c>
    </row>
    <row r="117" spans="1:15" hidden="1" x14ac:dyDescent="0.25">
      <c r="A117" s="1">
        <v>113</v>
      </c>
      <c r="B117" s="16"/>
      <c r="C117" s="16"/>
      <c r="D117" s="17"/>
      <c r="E117" s="1"/>
      <c r="F117" s="2" t="str">
        <f t="shared" si="2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17"/>
        <v>0</v>
      </c>
    </row>
    <row r="118" spans="1:15" hidden="1" x14ac:dyDescent="0.25">
      <c r="A118" s="1">
        <v>114</v>
      </c>
      <c r="B118" s="16"/>
      <c r="C118" s="16"/>
      <c r="D118" s="17"/>
      <c r="E118" s="1"/>
      <c r="F118" s="2" t="str">
        <f t="shared" si="2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ref="O118:O132" si="33">F118+H118+J118+L118+N118</f>
        <v>0</v>
      </c>
    </row>
    <row r="119" spans="1:15" hidden="1" x14ac:dyDescent="0.25">
      <c r="A119" s="1">
        <v>115</v>
      </c>
      <c r="B119" s="16"/>
      <c r="C119" s="16"/>
      <c r="D119" s="17"/>
      <c r="E119" s="1"/>
      <c r="F119" s="2" t="str">
        <f t="shared" si="2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25">
      <c r="A120" s="1">
        <v>116</v>
      </c>
      <c r="B120" s="16"/>
      <c r="C120" s="16"/>
      <c r="D120" s="17"/>
      <c r="E120" s="1"/>
      <c r="F120" s="2" t="str">
        <f t="shared" si="2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25">
      <c r="A121" s="1">
        <v>117</v>
      </c>
      <c r="B121" s="16"/>
      <c r="C121" s="16"/>
      <c r="D121" s="17"/>
      <c r="E121" s="1"/>
      <c r="F121" s="2" t="str">
        <f t="shared" si="2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25">
      <c r="A122" s="1">
        <v>118</v>
      </c>
      <c r="B122" s="16"/>
      <c r="C122" s="16"/>
      <c r="D122" s="17"/>
      <c r="E122" s="1"/>
      <c r="F122" s="2" t="str">
        <f t="shared" si="2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25">
      <c r="A123" s="1">
        <v>119</v>
      </c>
      <c r="B123" s="16"/>
      <c r="C123" s="16"/>
      <c r="D123" s="17"/>
      <c r="E123" s="1"/>
      <c r="F123" s="2" t="str">
        <f t="shared" si="2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25">
      <c r="A124" s="1">
        <v>120</v>
      </c>
      <c r="B124" s="16"/>
      <c r="C124" s="16"/>
      <c r="D124" s="17"/>
      <c r="E124" s="1"/>
      <c r="F124" s="2" t="str">
        <f t="shared" si="2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25">
      <c r="A125" s="1">
        <v>121</v>
      </c>
      <c r="B125" s="16"/>
      <c r="C125" s="16"/>
      <c r="D125" s="17"/>
      <c r="E125" s="1"/>
      <c r="F125" s="2" t="str">
        <f t="shared" si="2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25">
      <c r="A126" s="1">
        <v>122</v>
      </c>
      <c r="B126" s="16"/>
      <c r="C126" s="16"/>
      <c r="D126" s="17"/>
      <c r="E126" s="1"/>
      <c r="F126" s="2" t="str">
        <f t="shared" si="2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25">
      <c r="A127" s="1">
        <v>123</v>
      </c>
      <c r="B127" s="16"/>
      <c r="C127" s="16"/>
      <c r="D127" s="17"/>
      <c r="E127" s="1"/>
      <c r="F127" s="2" t="str">
        <f t="shared" si="2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2"/>
        <v>0</v>
      </c>
      <c r="O127" s="2">
        <f t="shared" si="33"/>
        <v>0</v>
      </c>
    </row>
    <row r="128" spans="1:15" hidden="1" x14ac:dyDescent="0.25">
      <c r="A128" s="1">
        <v>124</v>
      </c>
      <c r="B128" s="16"/>
      <c r="C128" s="16"/>
      <c r="D128" s="17"/>
      <c r="E128" s="1"/>
      <c r="F128" s="2" t="str">
        <f t="shared" si="2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2"/>
        <v>0</v>
      </c>
      <c r="O128" s="2">
        <f t="shared" si="33"/>
        <v>0</v>
      </c>
    </row>
    <row r="129" spans="1:15" hidden="1" x14ac:dyDescent="0.25">
      <c r="A129" s="1">
        <v>125</v>
      </c>
      <c r="B129" s="16"/>
      <c r="C129" s="16"/>
      <c r="D129" s="17"/>
      <c r="E129" s="1"/>
      <c r="F129" s="2" t="str">
        <f t="shared" si="28"/>
        <v>0</v>
      </c>
      <c r="G129" s="1"/>
      <c r="H129" s="2" t="str">
        <f t="shared" si="29"/>
        <v>0</v>
      </c>
      <c r="I129" s="1"/>
      <c r="J129" s="2" t="str">
        <f t="shared" si="30"/>
        <v>0</v>
      </c>
      <c r="K129" s="1"/>
      <c r="L129" s="2" t="str">
        <f t="shared" si="31"/>
        <v>0</v>
      </c>
      <c r="M129" s="1"/>
      <c r="N129" s="2" t="str">
        <f t="shared" si="32"/>
        <v>0</v>
      </c>
      <c r="O129" s="2">
        <f t="shared" si="33"/>
        <v>0</v>
      </c>
    </row>
    <row r="130" spans="1:15" hidden="1" x14ac:dyDescent="0.25">
      <c r="A130" s="1">
        <v>126</v>
      </c>
      <c r="B130" s="16"/>
      <c r="C130" s="16"/>
      <c r="D130" s="17"/>
      <c r="E130" s="1"/>
      <c r="F130" s="2" t="str">
        <f t="shared" si="28"/>
        <v>0</v>
      </c>
      <c r="G130" s="1"/>
      <c r="H130" s="2" t="str">
        <f t="shared" si="29"/>
        <v>0</v>
      </c>
      <c r="I130" s="1"/>
      <c r="J130" s="2" t="str">
        <f t="shared" si="30"/>
        <v>0</v>
      </c>
      <c r="K130" s="1"/>
      <c r="L130" s="2" t="str">
        <f t="shared" si="31"/>
        <v>0</v>
      </c>
      <c r="M130" s="1"/>
      <c r="N130" s="2" t="str">
        <f t="shared" si="32"/>
        <v>0</v>
      </c>
      <c r="O130" s="2">
        <f t="shared" si="33"/>
        <v>0</v>
      </c>
    </row>
    <row r="131" spans="1:15" hidden="1" x14ac:dyDescent="0.25">
      <c r="A131" s="1">
        <v>127</v>
      </c>
      <c r="B131" s="16"/>
      <c r="C131" s="16"/>
      <c r="D131" s="17"/>
      <c r="E131" s="1"/>
      <c r="F131" s="2" t="str">
        <f t="shared" si="28"/>
        <v>0</v>
      </c>
      <c r="G131" s="1"/>
      <c r="H131" s="2" t="str">
        <f t="shared" si="29"/>
        <v>0</v>
      </c>
      <c r="I131" s="1"/>
      <c r="J131" s="2" t="str">
        <f t="shared" si="30"/>
        <v>0</v>
      </c>
      <c r="K131" s="1"/>
      <c r="L131" s="2" t="str">
        <f t="shared" si="31"/>
        <v>0</v>
      </c>
      <c r="M131" s="1"/>
      <c r="N131" s="2" t="str">
        <f t="shared" si="32"/>
        <v>0</v>
      </c>
      <c r="O131" s="2">
        <f t="shared" si="33"/>
        <v>0</v>
      </c>
    </row>
    <row r="132" spans="1:15" x14ac:dyDescent="0.25">
      <c r="A132" s="1"/>
      <c r="B132" s="16"/>
      <c r="C132" s="16"/>
      <c r="D132" s="17"/>
      <c r="E132" s="1"/>
      <c r="F132" s="2" t="str">
        <f t="shared" si="28"/>
        <v>0</v>
      </c>
      <c r="G132" s="1"/>
      <c r="H132" s="2" t="str">
        <f t="shared" si="29"/>
        <v>0</v>
      </c>
      <c r="I132" s="1"/>
      <c r="J132" s="2" t="str">
        <f t="shared" si="30"/>
        <v>0</v>
      </c>
      <c r="K132" s="1"/>
      <c r="L132" s="2" t="str">
        <f t="shared" si="31"/>
        <v>0</v>
      </c>
      <c r="M132" s="1"/>
      <c r="N132" s="2" t="str">
        <f t="shared" si="32"/>
        <v>0</v>
      </c>
      <c r="O132" s="2">
        <f t="shared" si="33"/>
        <v>0</v>
      </c>
    </row>
    <row r="133" spans="1:15" hidden="1" x14ac:dyDescent="0.25">
      <c r="A133" s="1">
        <v>80</v>
      </c>
      <c r="B133" s="16"/>
      <c r="C133" s="16"/>
      <c r="D133" s="17"/>
      <c r="E133" s="1"/>
      <c r="F133" s="2" t="str">
        <f t="shared" ref="F133" si="34">IF(E133="","0",VLOOKUP(E133,Points,2))</f>
        <v>0</v>
      </c>
      <c r="G133" s="1"/>
      <c r="H133" s="2" t="str">
        <f t="shared" ref="H133" si="35">IF(G133="","0",VLOOKUP(G133,Points,2))</f>
        <v>0</v>
      </c>
      <c r="I133" s="1"/>
      <c r="J133" s="2" t="str">
        <f t="shared" ref="J133" si="36">IF(I133="","0",VLOOKUP(I133,Points,2))</f>
        <v>0</v>
      </c>
      <c r="K133" s="1"/>
      <c r="L133" s="2" t="str">
        <f t="shared" ref="L133" si="37">IF(K133="","0",VLOOKUP(K133,Points,2))</f>
        <v>0</v>
      </c>
      <c r="M133" s="1"/>
      <c r="N133" s="2" t="str">
        <f t="shared" ref="N133" si="38">IF(M133="","0",VLOOKUP(M133,Points,2))</f>
        <v>0</v>
      </c>
      <c r="O133" s="2">
        <f t="shared" ref="O133" si="39">F133+H133+J133+L133+N133</f>
        <v>0</v>
      </c>
    </row>
    <row r="134" spans="1:15" ht="15.75" customHeight="1" x14ac:dyDescent="0.25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25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25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25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25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25">
      <c r="A139" s="155"/>
      <c r="B139" s="155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</row>
  </sheetData>
  <sortState xmlns:xlrd2="http://schemas.microsoft.com/office/spreadsheetml/2017/richdata2" ref="B52:O53">
    <sortCondition descending="1" ref="B52:B53"/>
  </sortState>
  <mergeCells count="17">
    <mergeCell ref="M1:N2"/>
    <mergeCell ref="M3:N3"/>
    <mergeCell ref="B62:D62"/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  <mergeCell ref="I1:J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3">
    <pageSetUpPr fitToPage="1"/>
  </sheetPr>
  <dimension ref="A1:O137"/>
  <sheetViews>
    <sheetView showZeros="0" tabSelected="1" view="pageBreakPreview" zoomScale="90" zoomScaleSheetLayoutView="90" zoomScalePageLayoutView="70" workbookViewId="0">
      <selection activeCell="R35" sqref="R35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140625" customWidth="1"/>
    <col min="7" max="7" width="6.42578125" customWidth="1"/>
    <col min="8" max="8" width="8.140625" customWidth="1"/>
    <col min="9" max="9" width="6.42578125" customWidth="1"/>
    <col min="10" max="10" width="10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81" t="s">
        <v>954</v>
      </c>
      <c r="B1" s="182"/>
      <c r="C1" s="182"/>
      <c r="D1" s="183"/>
      <c r="E1" s="159" t="s">
        <v>949</v>
      </c>
      <c r="F1" s="160"/>
      <c r="G1" s="159" t="s">
        <v>950</v>
      </c>
      <c r="H1" s="160"/>
      <c r="I1" s="159" t="s">
        <v>951</v>
      </c>
      <c r="J1" s="160"/>
      <c r="K1" s="159" t="s">
        <v>952</v>
      </c>
      <c r="L1" s="160"/>
      <c r="M1" s="159" t="s">
        <v>953</v>
      </c>
      <c r="N1" s="160"/>
      <c r="O1" s="163" t="s">
        <v>2</v>
      </c>
    </row>
    <row r="2" spans="1:15" ht="21" customHeight="1" x14ac:dyDescent="0.25">
      <c r="A2" s="176">
        <v>2025</v>
      </c>
      <c r="B2" s="177"/>
      <c r="C2" s="177"/>
      <c r="D2" s="17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79">
        <v>17</v>
      </c>
      <c r="B3" s="180"/>
      <c r="C3" s="180"/>
      <c r="D3" s="180"/>
      <c r="E3" s="149">
        <v>45739</v>
      </c>
      <c r="F3" s="150"/>
      <c r="G3" s="149">
        <v>45778</v>
      </c>
      <c r="H3" s="150"/>
      <c r="I3" s="149">
        <v>45788</v>
      </c>
      <c r="J3" s="150"/>
      <c r="K3" s="149">
        <v>45795</v>
      </c>
      <c r="L3" s="150"/>
      <c r="M3" s="149">
        <v>45837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52" t="s">
        <v>342</v>
      </c>
      <c r="C5" s="62" t="s">
        <v>1041</v>
      </c>
      <c r="D5" s="58" t="s">
        <v>977</v>
      </c>
      <c r="E5" s="1">
        <v>3</v>
      </c>
      <c r="F5" s="2">
        <f>IF(E5="","0",VLOOKUP(E5,Points,2))</f>
        <v>28</v>
      </c>
      <c r="G5" s="1">
        <v>4</v>
      </c>
      <c r="H5" s="2">
        <f t="shared" ref="H5:H12" si="0">IF(G5="","0",VLOOKUP(G5,Points,2))</f>
        <v>24</v>
      </c>
      <c r="I5" s="1">
        <v>2</v>
      </c>
      <c r="J5" s="2">
        <f>IF(I5="","0",VLOOKUP(I5,Points,2))</f>
        <v>34</v>
      </c>
      <c r="K5" s="147"/>
      <c r="L5" s="2"/>
      <c r="M5" s="1"/>
      <c r="N5" s="2" t="str">
        <f t="shared" ref="N5:N36" si="1">IF(M5="","0",VLOOKUP(M5,Points,2))</f>
        <v>0</v>
      </c>
      <c r="O5" s="2">
        <f t="shared" ref="O5:O36" si="2">F5+H5+J5+L5+N5</f>
        <v>86</v>
      </c>
    </row>
    <row r="6" spans="1:15" ht="15.75" x14ac:dyDescent="0.3">
      <c r="A6" s="1">
        <v>2</v>
      </c>
      <c r="B6" s="52" t="s">
        <v>1044</v>
      </c>
      <c r="C6" s="62" t="s">
        <v>1045</v>
      </c>
      <c r="D6" s="58" t="s">
        <v>977</v>
      </c>
      <c r="E6" s="1">
        <v>5</v>
      </c>
      <c r="F6" s="2">
        <f>IF(E6="","0",VLOOKUP(E6,Points,2))</f>
        <v>22</v>
      </c>
      <c r="G6" s="1">
        <v>6</v>
      </c>
      <c r="H6" s="2">
        <f t="shared" si="0"/>
        <v>20</v>
      </c>
      <c r="I6" s="1">
        <v>1</v>
      </c>
      <c r="J6" s="2">
        <f>IF(I6="","0",VLOOKUP(I6,Points,2))</f>
        <v>40</v>
      </c>
      <c r="K6" s="147"/>
      <c r="L6" s="2"/>
      <c r="M6" s="1"/>
      <c r="N6" s="2" t="str">
        <f t="shared" si="1"/>
        <v>0</v>
      </c>
      <c r="O6" s="2">
        <f t="shared" si="2"/>
        <v>82</v>
      </c>
    </row>
    <row r="7" spans="1:15" ht="15.75" x14ac:dyDescent="0.3">
      <c r="A7" s="1">
        <v>3</v>
      </c>
      <c r="B7" s="52" t="s">
        <v>350</v>
      </c>
      <c r="C7" s="53" t="s">
        <v>1057</v>
      </c>
      <c r="D7" s="58" t="s">
        <v>977</v>
      </c>
      <c r="E7" s="1">
        <v>25</v>
      </c>
      <c r="F7" s="148"/>
      <c r="G7" s="1">
        <v>9</v>
      </c>
      <c r="H7" s="2">
        <f t="shared" si="0"/>
        <v>14</v>
      </c>
      <c r="I7" s="1">
        <v>8</v>
      </c>
      <c r="J7" s="2">
        <f>IF(I7="","0",VLOOKUP(I7,Points,2))</f>
        <v>16</v>
      </c>
      <c r="K7" s="1">
        <v>3</v>
      </c>
      <c r="L7" s="2">
        <f>IF(K7="","0",VLOOKUP(K7,Points,2))</f>
        <v>28</v>
      </c>
      <c r="M7" s="1"/>
      <c r="N7" s="2" t="str">
        <f t="shared" si="1"/>
        <v>0</v>
      </c>
      <c r="O7" s="2">
        <f t="shared" si="2"/>
        <v>58</v>
      </c>
    </row>
    <row r="8" spans="1:15" ht="15.75" x14ac:dyDescent="0.3">
      <c r="A8" s="1">
        <v>4</v>
      </c>
      <c r="B8" s="60" t="s">
        <v>234</v>
      </c>
      <c r="C8" s="61" t="s">
        <v>1092</v>
      </c>
      <c r="D8" s="60" t="s">
        <v>977</v>
      </c>
      <c r="E8" s="1">
        <v>42</v>
      </c>
      <c r="F8" s="2"/>
      <c r="G8" s="1">
        <v>2</v>
      </c>
      <c r="H8" s="2">
        <f t="shared" si="0"/>
        <v>34</v>
      </c>
      <c r="I8" s="1">
        <v>4</v>
      </c>
      <c r="J8" s="2">
        <f>IF(I8="","0",VLOOKUP(I8,Points,2))</f>
        <v>24</v>
      </c>
      <c r="K8" s="1"/>
      <c r="L8" s="2"/>
      <c r="M8" s="1"/>
      <c r="N8" s="2" t="str">
        <f t="shared" si="1"/>
        <v>0</v>
      </c>
      <c r="O8" s="2">
        <f t="shared" si="2"/>
        <v>58</v>
      </c>
    </row>
    <row r="9" spans="1:15" ht="15.75" x14ac:dyDescent="0.3">
      <c r="A9" s="1">
        <v>5</v>
      </c>
      <c r="B9" s="60" t="s">
        <v>1126</v>
      </c>
      <c r="C9" s="61" t="s">
        <v>976</v>
      </c>
      <c r="D9" s="60" t="s">
        <v>977</v>
      </c>
      <c r="E9" s="1">
        <v>16</v>
      </c>
      <c r="F9" s="2">
        <f>IF(E9="","0",VLOOKUP(E9,Points,2))</f>
        <v>5</v>
      </c>
      <c r="G9" s="1">
        <v>1</v>
      </c>
      <c r="H9" s="2">
        <f t="shared" si="0"/>
        <v>40</v>
      </c>
      <c r="I9" s="1">
        <v>13</v>
      </c>
      <c r="J9" s="2">
        <f>IF(I9="","0",VLOOKUP(I9,Points,2))</f>
        <v>8</v>
      </c>
      <c r="K9" s="147"/>
      <c r="L9" s="2"/>
      <c r="M9" s="1"/>
      <c r="N9" s="2" t="str">
        <f t="shared" si="1"/>
        <v>0</v>
      </c>
      <c r="O9" s="2">
        <f t="shared" si="2"/>
        <v>53</v>
      </c>
    </row>
    <row r="10" spans="1:15" ht="15.75" x14ac:dyDescent="0.3">
      <c r="A10" s="1">
        <v>6</v>
      </c>
      <c r="B10" s="52" t="s">
        <v>1067</v>
      </c>
      <c r="C10" s="53" t="s">
        <v>1068</v>
      </c>
      <c r="D10" s="58" t="s">
        <v>111</v>
      </c>
      <c r="E10" s="1">
        <v>20</v>
      </c>
      <c r="F10" s="2">
        <f>IF(E10="","0",VLOOKUP(E10,Points,2))</f>
        <v>1</v>
      </c>
      <c r="G10" s="1">
        <v>11</v>
      </c>
      <c r="H10" s="2">
        <f t="shared" si="0"/>
        <v>10</v>
      </c>
      <c r="I10" s="1"/>
      <c r="J10" s="2"/>
      <c r="K10" s="1">
        <v>1</v>
      </c>
      <c r="L10" s="2">
        <f>IF(K10="","0",VLOOKUP(K10,Points,2))</f>
        <v>40</v>
      </c>
      <c r="M10" s="1"/>
      <c r="N10" s="2" t="str">
        <f t="shared" si="1"/>
        <v>0</v>
      </c>
      <c r="O10" s="2">
        <f t="shared" si="2"/>
        <v>51</v>
      </c>
    </row>
    <row r="11" spans="1:15" ht="15.75" x14ac:dyDescent="0.3">
      <c r="A11" s="1">
        <v>7</v>
      </c>
      <c r="B11" s="60" t="s">
        <v>1093</v>
      </c>
      <c r="C11" s="63" t="s">
        <v>1039</v>
      </c>
      <c r="D11" s="60" t="s">
        <v>1094</v>
      </c>
      <c r="E11" s="1">
        <v>43</v>
      </c>
      <c r="F11" s="2"/>
      <c r="G11" s="1">
        <v>3</v>
      </c>
      <c r="H11" s="2">
        <f t="shared" si="0"/>
        <v>28</v>
      </c>
      <c r="I11" s="1">
        <v>6</v>
      </c>
      <c r="J11" s="2">
        <f>IF(I11="","0",VLOOKUP(I11,Points,2))</f>
        <v>20</v>
      </c>
      <c r="K11" s="1"/>
      <c r="L11" s="2"/>
      <c r="M11" s="1"/>
      <c r="N11" s="2" t="str">
        <f t="shared" si="1"/>
        <v>0</v>
      </c>
      <c r="O11" s="2">
        <f t="shared" si="2"/>
        <v>48</v>
      </c>
    </row>
    <row r="12" spans="1:15" ht="15.75" x14ac:dyDescent="0.3">
      <c r="A12" s="1">
        <v>8</v>
      </c>
      <c r="B12" s="60" t="s">
        <v>1080</v>
      </c>
      <c r="C12" s="63" t="s">
        <v>974</v>
      </c>
      <c r="D12" s="60" t="s">
        <v>124</v>
      </c>
      <c r="E12" s="1">
        <v>33</v>
      </c>
      <c r="F12" s="148"/>
      <c r="G12" s="1">
        <v>10</v>
      </c>
      <c r="H12" s="2">
        <f t="shared" si="0"/>
        <v>12</v>
      </c>
      <c r="I12" s="1">
        <v>11</v>
      </c>
      <c r="J12" s="2">
        <f>IF(I12="","0",VLOOKUP(I12,Points,2))</f>
        <v>10</v>
      </c>
      <c r="K12" s="1">
        <v>5</v>
      </c>
      <c r="L12" s="2">
        <f>IF(K12="","0",VLOOKUP(K12,Points,2))</f>
        <v>22</v>
      </c>
      <c r="M12" s="1"/>
      <c r="N12" s="2" t="str">
        <f t="shared" si="1"/>
        <v>0</v>
      </c>
      <c r="O12" s="2">
        <f t="shared" si="2"/>
        <v>44</v>
      </c>
    </row>
    <row r="13" spans="1:15" ht="15.75" x14ac:dyDescent="0.3">
      <c r="A13" s="1">
        <v>9</v>
      </c>
      <c r="B13" s="52" t="s">
        <v>1036</v>
      </c>
      <c r="C13" s="62" t="s">
        <v>1037</v>
      </c>
      <c r="D13" s="58" t="s">
        <v>743</v>
      </c>
      <c r="E13" s="1">
        <v>1</v>
      </c>
      <c r="F13" s="2">
        <f>IF(E13="","0",VLOOKUP(E13,Points,2))</f>
        <v>40</v>
      </c>
      <c r="G13" s="1"/>
      <c r="H13" s="2"/>
      <c r="I13" s="1"/>
      <c r="J13" s="2"/>
      <c r="K13" s="1"/>
      <c r="L13" s="2"/>
      <c r="M13" s="1"/>
      <c r="N13" s="2" t="str">
        <f t="shared" si="1"/>
        <v>0</v>
      </c>
      <c r="O13" s="2">
        <f t="shared" si="2"/>
        <v>40</v>
      </c>
    </row>
    <row r="14" spans="1:15" ht="15.75" x14ac:dyDescent="0.3">
      <c r="A14" s="1">
        <v>10</v>
      </c>
      <c r="B14" s="52" t="s">
        <v>349</v>
      </c>
      <c r="C14" s="62" t="s">
        <v>1069</v>
      </c>
      <c r="D14" s="58" t="s">
        <v>977</v>
      </c>
      <c r="E14" s="1">
        <v>22</v>
      </c>
      <c r="F14" s="2"/>
      <c r="G14" s="1"/>
      <c r="H14" s="2"/>
      <c r="I14" s="1">
        <v>10</v>
      </c>
      <c r="J14" s="2">
        <f>IF(I14="","0",VLOOKUP(I14,Points,2))</f>
        <v>12</v>
      </c>
      <c r="K14" s="1">
        <v>4</v>
      </c>
      <c r="L14" s="2">
        <f>IF(K14="","0",VLOOKUP(K14,Points,2))</f>
        <v>24</v>
      </c>
      <c r="M14" s="1"/>
      <c r="N14" s="2" t="str">
        <f t="shared" si="1"/>
        <v>0</v>
      </c>
      <c r="O14" s="2">
        <f t="shared" si="2"/>
        <v>36</v>
      </c>
    </row>
    <row r="15" spans="1:15" ht="15.75" x14ac:dyDescent="0.3">
      <c r="A15" s="1">
        <v>11</v>
      </c>
      <c r="B15" s="52" t="s">
        <v>1127</v>
      </c>
      <c r="C15" s="53" t="s">
        <v>1128</v>
      </c>
      <c r="D15" s="58" t="s">
        <v>41</v>
      </c>
      <c r="E15" s="1"/>
      <c r="F15" s="2"/>
      <c r="G15" s="1"/>
      <c r="H15" s="2"/>
      <c r="I15" s="1"/>
      <c r="J15" s="2"/>
      <c r="K15" s="1">
        <v>2</v>
      </c>
      <c r="L15" s="2">
        <f>IF(K15="","0",VLOOKUP(K15,Points,2))</f>
        <v>34</v>
      </c>
      <c r="M15" s="1"/>
      <c r="N15" s="2" t="str">
        <f t="shared" si="1"/>
        <v>0</v>
      </c>
      <c r="O15" s="2">
        <f t="shared" si="2"/>
        <v>34</v>
      </c>
    </row>
    <row r="16" spans="1:15" ht="15.75" x14ac:dyDescent="0.3">
      <c r="A16" s="1">
        <v>12</v>
      </c>
      <c r="B16" s="52" t="s">
        <v>1038</v>
      </c>
      <c r="C16" s="62" t="s">
        <v>1039</v>
      </c>
      <c r="D16" s="58" t="s">
        <v>1040</v>
      </c>
      <c r="E16" s="1">
        <v>2</v>
      </c>
      <c r="F16" s="2">
        <f>IF(E16="","0",VLOOKUP(E16,Points,2))</f>
        <v>34</v>
      </c>
      <c r="G16" s="1"/>
      <c r="H16" s="2"/>
      <c r="I16" s="1"/>
      <c r="J16" s="2"/>
      <c r="K16" s="1"/>
      <c r="L16" s="2"/>
      <c r="M16" s="1"/>
      <c r="N16" s="2" t="str">
        <f t="shared" si="1"/>
        <v>0</v>
      </c>
      <c r="O16" s="2">
        <f t="shared" si="2"/>
        <v>34</v>
      </c>
    </row>
    <row r="17" spans="1:15" ht="15.75" x14ac:dyDescent="0.3">
      <c r="A17" s="1">
        <v>13</v>
      </c>
      <c r="B17" s="60" t="s">
        <v>1121</v>
      </c>
      <c r="C17" s="63" t="s">
        <v>1122</v>
      </c>
      <c r="D17" s="60" t="s">
        <v>213</v>
      </c>
      <c r="E17" s="1"/>
      <c r="F17" s="2"/>
      <c r="G17" s="1"/>
      <c r="H17" s="2"/>
      <c r="I17" s="1">
        <v>3</v>
      </c>
      <c r="J17" s="2">
        <f>IF(I17="","0",VLOOKUP(I17,Points,2))</f>
        <v>28</v>
      </c>
      <c r="K17" s="1"/>
      <c r="L17" s="2"/>
      <c r="M17" s="1"/>
      <c r="N17" s="2" t="str">
        <f t="shared" si="1"/>
        <v>0</v>
      </c>
      <c r="O17" s="2">
        <f t="shared" si="2"/>
        <v>28</v>
      </c>
    </row>
    <row r="18" spans="1:15" ht="15.75" x14ac:dyDescent="0.3">
      <c r="A18" s="1">
        <v>14</v>
      </c>
      <c r="B18" s="52" t="s">
        <v>187</v>
      </c>
      <c r="C18" s="62" t="s">
        <v>967</v>
      </c>
      <c r="D18" s="58" t="s">
        <v>977</v>
      </c>
      <c r="E18" s="1">
        <v>28</v>
      </c>
      <c r="F18" s="148"/>
      <c r="G18" s="1">
        <v>17</v>
      </c>
      <c r="H18" s="2">
        <f>IF(G18="","0",VLOOKUP(G18,Points,2))</f>
        <v>4</v>
      </c>
      <c r="I18" s="1">
        <v>14</v>
      </c>
      <c r="J18" s="2">
        <f>IF(I18="","0",VLOOKUP(I18,Points,2))</f>
        <v>7</v>
      </c>
      <c r="K18" s="1">
        <v>9</v>
      </c>
      <c r="L18" s="2">
        <f>IF(K18="","0",VLOOKUP(K18,Points,2))</f>
        <v>14</v>
      </c>
      <c r="M18" s="1"/>
      <c r="N18" s="2" t="str">
        <f t="shared" si="1"/>
        <v>0</v>
      </c>
      <c r="O18" s="2">
        <f t="shared" si="2"/>
        <v>25</v>
      </c>
    </row>
    <row r="19" spans="1:15" ht="15.75" x14ac:dyDescent="0.3">
      <c r="A19" s="1">
        <v>15</v>
      </c>
      <c r="B19" s="52" t="s">
        <v>1042</v>
      </c>
      <c r="C19" s="62" t="s">
        <v>1043</v>
      </c>
      <c r="D19" s="58" t="s">
        <v>743</v>
      </c>
      <c r="E19" s="1">
        <v>4</v>
      </c>
      <c r="F19" s="2">
        <f>IF(E19="","0",VLOOKUP(E19,Points,2))</f>
        <v>24</v>
      </c>
      <c r="G19" s="1"/>
      <c r="H19" s="2"/>
      <c r="I19" s="1"/>
      <c r="J19" s="2"/>
      <c r="K19" s="1"/>
      <c r="L19" s="2"/>
      <c r="M19" s="1"/>
      <c r="N19" s="2" t="str">
        <f t="shared" si="1"/>
        <v>0</v>
      </c>
      <c r="O19" s="2">
        <f t="shared" si="2"/>
        <v>24</v>
      </c>
    </row>
    <row r="20" spans="1:15" ht="15.75" x14ac:dyDescent="0.3">
      <c r="A20" s="1">
        <v>16</v>
      </c>
      <c r="B20" s="60" t="s">
        <v>1123</v>
      </c>
      <c r="C20" s="63" t="s">
        <v>1124</v>
      </c>
      <c r="D20" s="60" t="s">
        <v>240</v>
      </c>
      <c r="E20" s="1"/>
      <c r="F20" s="2"/>
      <c r="G20" s="1"/>
      <c r="H20" s="2"/>
      <c r="I20" s="1">
        <v>5</v>
      </c>
      <c r="J20" s="2">
        <f>IF(I20="","0",VLOOKUP(I20,Points,2))</f>
        <v>22</v>
      </c>
      <c r="K20" s="1"/>
      <c r="L20" s="2"/>
      <c r="M20" s="1"/>
      <c r="N20" s="2" t="str">
        <f t="shared" si="1"/>
        <v>0</v>
      </c>
      <c r="O20" s="2">
        <f t="shared" si="2"/>
        <v>22</v>
      </c>
    </row>
    <row r="21" spans="1:15" ht="15.75" x14ac:dyDescent="0.3">
      <c r="A21" s="1">
        <v>17</v>
      </c>
      <c r="B21" s="52" t="s">
        <v>249</v>
      </c>
      <c r="C21" s="62" t="s">
        <v>967</v>
      </c>
      <c r="D21" s="58" t="s">
        <v>683</v>
      </c>
      <c r="E21" s="1">
        <v>44</v>
      </c>
      <c r="F21" s="2"/>
      <c r="G21" s="1">
        <v>5</v>
      </c>
      <c r="H21" s="2">
        <f>IF(G21="","0",VLOOKUP(G21,Points,2))</f>
        <v>22</v>
      </c>
      <c r="I21" s="1"/>
      <c r="J21" s="2"/>
      <c r="K21" s="1"/>
      <c r="L21" s="2"/>
      <c r="M21" s="1"/>
      <c r="N21" s="2" t="str">
        <f t="shared" si="1"/>
        <v>0</v>
      </c>
      <c r="O21" s="2">
        <f t="shared" si="2"/>
        <v>22</v>
      </c>
    </row>
    <row r="22" spans="1:15" ht="15.75" x14ac:dyDescent="0.3">
      <c r="A22" s="1">
        <v>18</v>
      </c>
      <c r="B22" s="60" t="s">
        <v>1081</v>
      </c>
      <c r="C22" s="63" t="s">
        <v>1060</v>
      </c>
      <c r="D22" s="60" t="s">
        <v>124</v>
      </c>
      <c r="E22" s="1">
        <v>34</v>
      </c>
      <c r="F22" s="2"/>
      <c r="G22" s="1">
        <v>15</v>
      </c>
      <c r="H22" s="2">
        <f>IF(G22="","0",VLOOKUP(G22,Points,2))</f>
        <v>6</v>
      </c>
      <c r="I22" s="1">
        <v>18</v>
      </c>
      <c r="J22" s="2">
        <f>IF(I22="","0",VLOOKUP(I22,Points,2))</f>
        <v>3</v>
      </c>
      <c r="K22" s="1">
        <v>10</v>
      </c>
      <c r="L22" s="2">
        <f>IF(K22="","0",VLOOKUP(K22,Points,2))</f>
        <v>12</v>
      </c>
      <c r="M22" s="1"/>
      <c r="N22" s="2" t="str">
        <f t="shared" si="1"/>
        <v>0</v>
      </c>
      <c r="O22" s="2">
        <f t="shared" si="2"/>
        <v>21</v>
      </c>
    </row>
    <row r="23" spans="1:15" ht="15.75" x14ac:dyDescent="0.3">
      <c r="A23" s="1">
        <v>19</v>
      </c>
      <c r="B23" s="60" t="s">
        <v>1103</v>
      </c>
      <c r="C23" s="146" t="s">
        <v>1104</v>
      </c>
      <c r="D23" s="60" t="s">
        <v>108</v>
      </c>
      <c r="E23" s="1">
        <v>50</v>
      </c>
      <c r="F23" s="2"/>
      <c r="G23" s="1">
        <v>21</v>
      </c>
      <c r="H23" s="2"/>
      <c r="I23" s="1"/>
      <c r="J23" s="2"/>
      <c r="K23" s="1">
        <v>6</v>
      </c>
      <c r="L23" s="2">
        <f>IF(K23="","0",VLOOKUP(K23,Points,2))</f>
        <v>20</v>
      </c>
      <c r="M23" s="1"/>
      <c r="N23" s="2" t="str">
        <f t="shared" si="1"/>
        <v>0</v>
      </c>
      <c r="O23" s="2">
        <f t="shared" si="2"/>
        <v>20</v>
      </c>
    </row>
    <row r="24" spans="1:15" ht="15.75" x14ac:dyDescent="0.3">
      <c r="A24" s="1">
        <v>20</v>
      </c>
      <c r="B24" s="52" t="s">
        <v>346</v>
      </c>
      <c r="C24" s="62" t="s">
        <v>1046</v>
      </c>
      <c r="D24" s="58" t="s">
        <v>347</v>
      </c>
      <c r="E24" s="1">
        <v>6</v>
      </c>
      <c r="F24" s="2">
        <f>IF(E24="","0",VLOOKUP(E24,Points,2))</f>
        <v>20</v>
      </c>
      <c r="G24" s="1"/>
      <c r="H24" s="2"/>
      <c r="I24" s="1"/>
      <c r="J24" s="2"/>
      <c r="K24" s="1"/>
      <c r="L24" s="2"/>
      <c r="M24" s="1"/>
      <c r="N24" s="2" t="str">
        <f t="shared" si="1"/>
        <v>0</v>
      </c>
      <c r="O24" s="2">
        <f t="shared" si="2"/>
        <v>20</v>
      </c>
    </row>
    <row r="25" spans="1:15" ht="15.75" x14ac:dyDescent="0.3">
      <c r="A25" s="1">
        <v>21</v>
      </c>
      <c r="B25" s="52" t="s">
        <v>1070</v>
      </c>
      <c r="C25" s="62" t="s">
        <v>1071</v>
      </c>
      <c r="D25" s="58" t="s">
        <v>977</v>
      </c>
      <c r="E25" s="1">
        <v>23</v>
      </c>
      <c r="F25" s="2"/>
      <c r="G25" s="1">
        <v>22</v>
      </c>
      <c r="H25" s="2"/>
      <c r="I25" s="1"/>
      <c r="J25" s="2"/>
      <c r="K25" s="1">
        <v>7</v>
      </c>
      <c r="L25" s="2">
        <f>IF(K25="","0",VLOOKUP(K25,Points,2))</f>
        <v>18</v>
      </c>
      <c r="M25" s="1"/>
      <c r="N25" s="2" t="str">
        <f t="shared" si="1"/>
        <v>0</v>
      </c>
      <c r="O25" s="2">
        <f t="shared" si="2"/>
        <v>18</v>
      </c>
    </row>
    <row r="26" spans="1:15" ht="15" customHeight="1" x14ac:dyDescent="0.3">
      <c r="A26" s="1">
        <v>22</v>
      </c>
      <c r="B26" s="60" t="s">
        <v>340</v>
      </c>
      <c r="C26" s="63" t="s">
        <v>1125</v>
      </c>
      <c r="D26" s="60" t="s">
        <v>341</v>
      </c>
      <c r="E26" s="1"/>
      <c r="F26" s="2"/>
      <c r="G26" s="1"/>
      <c r="H26" s="2"/>
      <c r="I26" s="1">
        <v>7</v>
      </c>
      <c r="J26" s="2">
        <f>IF(I26="","0",VLOOKUP(I26,Points,2))</f>
        <v>18</v>
      </c>
      <c r="K26" s="1"/>
      <c r="L26" s="2"/>
      <c r="M26" s="1"/>
      <c r="N26" s="2" t="str">
        <f t="shared" si="1"/>
        <v>0</v>
      </c>
      <c r="O26" s="2">
        <f t="shared" si="2"/>
        <v>18</v>
      </c>
    </row>
    <row r="27" spans="1:15" ht="15.75" x14ac:dyDescent="0.3">
      <c r="A27" s="1">
        <v>23</v>
      </c>
      <c r="B27" s="60" t="s">
        <v>1061</v>
      </c>
      <c r="C27" s="63" t="s">
        <v>1062</v>
      </c>
      <c r="D27" s="60" t="s">
        <v>41</v>
      </c>
      <c r="E27" s="1">
        <v>17</v>
      </c>
      <c r="F27" s="2">
        <f>IF(E27="","0",VLOOKUP(E27,Points,2))</f>
        <v>4</v>
      </c>
      <c r="G27" s="1"/>
      <c r="H27" s="2"/>
      <c r="I27" s="1">
        <v>9</v>
      </c>
      <c r="J27" s="2">
        <f>IF(I27="","0",VLOOKUP(I27,Points,2))</f>
        <v>14</v>
      </c>
      <c r="K27" s="1"/>
      <c r="L27" s="2"/>
      <c r="M27" s="1"/>
      <c r="N27" s="2" t="str">
        <f t="shared" si="1"/>
        <v>0</v>
      </c>
      <c r="O27" s="2">
        <f t="shared" si="2"/>
        <v>18</v>
      </c>
    </row>
    <row r="28" spans="1:15" ht="15.75" x14ac:dyDescent="0.3">
      <c r="A28" s="1">
        <v>24</v>
      </c>
      <c r="B28" s="52" t="s">
        <v>1095</v>
      </c>
      <c r="C28" s="62" t="s">
        <v>1096</v>
      </c>
      <c r="D28" s="58" t="s">
        <v>1097</v>
      </c>
      <c r="E28" s="1">
        <v>45</v>
      </c>
      <c r="F28" s="2"/>
      <c r="G28" s="1">
        <v>7</v>
      </c>
      <c r="H28" s="2">
        <f>IF(G28="","0",VLOOKUP(G28,Points,2))</f>
        <v>18</v>
      </c>
      <c r="I28" s="1"/>
      <c r="J28" s="2"/>
      <c r="K28" s="1"/>
      <c r="L28" s="2"/>
      <c r="M28" s="1"/>
      <c r="N28" s="2" t="str">
        <f t="shared" si="1"/>
        <v>0</v>
      </c>
      <c r="O28" s="2">
        <f t="shared" si="2"/>
        <v>18</v>
      </c>
    </row>
    <row r="29" spans="1:15" ht="16.5" customHeight="1" x14ac:dyDescent="0.3">
      <c r="A29" s="1">
        <v>25</v>
      </c>
      <c r="B29" s="52" t="s">
        <v>1047</v>
      </c>
      <c r="C29" s="62" t="s">
        <v>1043</v>
      </c>
      <c r="D29" s="58" t="s">
        <v>1048</v>
      </c>
      <c r="E29" s="1">
        <v>7</v>
      </c>
      <c r="F29" s="2">
        <f>IF(E29="","0",VLOOKUP(E29,Points,2))</f>
        <v>18</v>
      </c>
      <c r="G29" s="1"/>
      <c r="H29" s="2"/>
      <c r="I29" s="1"/>
      <c r="J29" s="2"/>
      <c r="K29" s="1"/>
      <c r="L29" s="2"/>
      <c r="M29" s="1"/>
      <c r="N29" s="2" t="str">
        <f t="shared" si="1"/>
        <v>0</v>
      </c>
      <c r="O29" s="2">
        <f t="shared" si="2"/>
        <v>18</v>
      </c>
    </row>
    <row r="30" spans="1:15" ht="15.75" x14ac:dyDescent="0.3">
      <c r="A30" s="1">
        <v>26</v>
      </c>
      <c r="B30" s="52" t="s">
        <v>1129</v>
      </c>
      <c r="C30" s="53" t="s">
        <v>1130</v>
      </c>
      <c r="D30" s="58" t="s">
        <v>425</v>
      </c>
      <c r="E30" s="1"/>
      <c r="F30" s="2"/>
      <c r="G30" s="1"/>
      <c r="H30" s="2"/>
      <c r="I30" s="1"/>
      <c r="J30" s="2"/>
      <c r="K30" s="1">
        <v>8</v>
      </c>
      <c r="L30" s="2">
        <f>IF(K30="","0",VLOOKUP(K30,Points,2))</f>
        <v>16</v>
      </c>
      <c r="M30" s="1"/>
      <c r="N30" s="2" t="str">
        <f t="shared" si="1"/>
        <v>0</v>
      </c>
      <c r="O30" s="2">
        <f t="shared" si="2"/>
        <v>16</v>
      </c>
    </row>
    <row r="31" spans="1:15" ht="15" customHeight="1" x14ac:dyDescent="0.3">
      <c r="A31" s="1">
        <v>27</v>
      </c>
      <c r="B31" s="52" t="s">
        <v>767</v>
      </c>
      <c r="C31" s="62" t="s">
        <v>1098</v>
      </c>
      <c r="D31" s="58" t="s">
        <v>260</v>
      </c>
      <c r="E31" s="1">
        <v>46</v>
      </c>
      <c r="F31" s="2"/>
      <c r="G31" s="1">
        <v>8</v>
      </c>
      <c r="H31" s="2">
        <f>IF(G31="","0",VLOOKUP(G31,Points,2))</f>
        <v>16</v>
      </c>
      <c r="I31" s="1"/>
      <c r="J31" s="2"/>
      <c r="K31" s="1"/>
      <c r="L31" s="2"/>
      <c r="M31" s="1"/>
      <c r="N31" s="2" t="str">
        <f t="shared" si="1"/>
        <v>0</v>
      </c>
      <c r="O31" s="2">
        <f t="shared" si="2"/>
        <v>16</v>
      </c>
    </row>
    <row r="32" spans="1:15" ht="15.75" x14ac:dyDescent="0.3">
      <c r="A32" s="1">
        <v>28</v>
      </c>
      <c r="B32" s="52" t="s">
        <v>1049</v>
      </c>
      <c r="C32" s="62" t="s">
        <v>1050</v>
      </c>
      <c r="D32" s="58" t="s">
        <v>52</v>
      </c>
      <c r="E32" s="1">
        <v>8</v>
      </c>
      <c r="F32" s="2">
        <f>IF(E32="","0",VLOOKUP(E32,Points,2))</f>
        <v>16</v>
      </c>
      <c r="G32" s="1"/>
      <c r="H32" s="2"/>
      <c r="I32" s="1"/>
      <c r="J32" s="2"/>
      <c r="K32" s="1"/>
      <c r="L32" s="2"/>
      <c r="M32" s="1"/>
      <c r="N32" s="2" t="str">
        <f t="shared" si="1"/>
        <v>0</v>
      </c>
      <c r="O32" s="2">
        <f t="shared" si="2"/>
        <v>16</v>
      </c>
    </row>
    <row r="33" spans="1:15" ht="15.75" x14ac:dyDescent="0.3">
      <c r="A33" s="1">
        <v>29</v>
      </c>
      <c r="B33" s="52" t="s">
        <v>784</v>
      </c>
      <c r="C33" s="53" t="s">
        <v>1051</v>
      </c>
      <c r="D33" s="58" t="s">
        <v>743</v>
      </c>
      <c r="E33" s="1">
        <v>9</v>
      </c>
      <c r="F33" s="2">
        <f>IF(E33="","0",VLOOKUP(E33,Points,2))</f>
        <v>14</v>
      </c>
      <c r="G33" s="1"/>
      <c r="H33" s="2"/>
      <c r="I33" s="1"/>
      <c r="J33" s="2"/>
      <c r="K33" s="1"/>
      <c r="L33" s="2"/>
      <c r="M33" s="1"/>
      <c r="N33" s="2" t="str">
        <f t="shared" si="1"/>
        <v>0</v>
      </c>
      <c r="O33" s="2">
        <f t="shared" si="2"/>
        <v>14</v>
      </c>
    </row>
    <row r="34" spans="1:15" ht="15.75" x14ac:dyDescent="0.3">
      <c r="A34" s="1">
        <v>30</v>
      </c>
      <c r="B34" s="52" t="s">
        <v>361</v>
      </c>
      <c r="C34" s="62" t="s">
        <v>958</v>
      </c>
      <c r="D34" s="58" t="s">
        <v>119</v>
      </c>
      <c r="E34" s="1">
        <v>30</v>
      </c>
      <c r="F34" s="2"/>
      <c r="G34" s="1">
        <v>18</v>
      </c>
      <c r="H34" s="2">
        <f>IF(G34="","0",VLOOKUP(G34,Points,2))</f>
        <v>3</v>
      </c>
      <c r="I34" s="1">
        <v>12</v>
      </c>
      <c r="J34" s="2">
        <f>IF(I34="","0",VLOOKUP(I34,Points,2))</f>
        <v>9</v>
      </c>
      <c r="K34" s="1"/>
      <c r="L34" s="2"/>
      <c r="M34" s="1"/>
      <c r="N34" s="2" t="str">
        <f t="shared" si="1"/>
        <v>0</v>
      </c>
      <c r="O34" s="2">
        <f t="shared" si="2"/>
        <v>12</v>
      </c>
    </row>
    <row r="35" spans="1:15" ht="15.75" x14ac:dyDescent="0.3">
      <c r="A35" s="1">
        <v>31</v>
      </c>
      <c r="B35" s="52" t="s">
        <v>1052</v>
      </c>
      <c r="C35" s="62" t="s">
        <v>1053</v>
      </c>
      <c r="D35" s="58" t="s">
        <v>1040</v>
      </c>
      <c r="E35" s="1">
        <v>10</v>
      </c>
      <c r="F35" s="2">
        <f>IF(E35="","0",VLOOKUP(E35,Points,2))</f>
        <v>12</v>
      </c>
      <c r="G35" s="1"/>
      <c r="H35" s="2"/>
      <c r="I35" s="1"/>
      <c r="J35" s="2"/>
      <c r="K35" s="1"/>
      <c r="L35" s="2"/>
      <c r="M35" s="1"/>
      <c r="N35" s="2" t="str">
        <f t="shared" si="1"/>
        <v>0</v>
      </c>
      <c r="O35" s="2">
        <f t="shared" si="2"/>
        <v>12</v>
      </c>
    </row>
    <row r="36" spans="1:15" ht="15.75" x14ac:dyDescent="0.3">
      <c r="A36" s="1">
        <v>32</v>
      </c>
      <c r="B36" s="60" t="s">
        <v>110</v>
      </c>
      <c r="C36" s="61" t="s">
        <v>1109</v>
      </c>
      <c r="D36" s="60" t="s">
        <v>111</v>
      </c>
      <c r="E36" s="1"/>
      <c r="F36" s="2"/>
      <c r="G36" s="1">
        <v>31</v>
      </c>
      <c r="H36" s="2"/>
      <c r="I36" s="1"/>
      <c r="J36" s="2"/>
      <c r="K36" s="1">
        <v>11</v>
      </c>
      <c r="L36" s="2">
        <f>IF(K36="","0",VLOOKUP(K36,Points,2))</f>
        <v>10</v>
      </c>
      <c r="M36" s="1"/>
      <c r="N36" s="2" t="str">
        <f t="shared" si="1"/>
        <v>0</v>
      </c>
      <c r="O36" s="2">
        <f t="shared" si="2"/>
        <v>10</v>
      </c>
    </row>
    <row r="37" spans="1:15" ht="15" customHeight="1" x14ac:dyDescent="0.3">
      <c r="A37" s="1">
        <v>33</v>
      </c>
      <c r="B37" s="52" t="s">
        <v>1054</v>
      </c>
      <c r="C37" s="62" t="s">
        <v>1055</v>
      </c>
      <c r="D37" s="58" t="s">
        <v>1040</v>
      </c>
      <c r="E37" s="1">
        <v>11</v>
      </c>
      <c r="F37" s="2">
        <f>IF(E37="","0",VLOOKUP(E37,Points,2))</f>
        <v>10</v>
      </c>
      <c r="G37" s="1"/>
      <c r="H37" s="2"/>
      <c r="I37" s="1"/>
      <c r="J37" s="2"/>
      <c r="K37" s="1"/>
      <c r="L37" s="2"/>
      <c r="M37" s="1"/>
      <c r="N37" s="2" t="str">
        <f t="shared" ref="N37:N68" si="3">IF(M37="","0",VLOOKUP(M37,Points,2))</f>
        <v>0</v>
      </c>
      <c r="O37" s="2">
        <f t="shared" ref="O37:O68" si="4">F37+H37+J37+L37+N37</f>
        <v>10</v>
      </c>
    </row>
    <row r="38" spans="1:15" ht="15.75" x14ac:dyDescent="0.3">
      <c r="A38" s="1">
        <v>34</v>
      </c>
      <c r="B38" s="52" t="s">
        <v>884</v>
      </c>
      <c r="C38" s="62" t="s">
        <v>1056</v>
      </c>
      <c r="D38" s="58" t="s">
        <v>1040</v>
      </c>
      <c r="E38" s="1">
        <v>12</v>
      </c>
      <c r="F38" s="2">
        <f>IF(E38="","0",VLOOKUP(E38,Points,2))</f>
        <v>9</v>
      </c>
      <c r="G38" s="1"/>
      <c r="H38" s="2"/>
      <c r="I38" s="1"/>
      <c r="J38" s="2"/>
      <c r="K38" s="1"/>
      <c r="L38" s="2"/>
      <c r="M38" s="2"/>
      <c r="N38" s="2" t="str">
        <f t="shared" si="3"/>
        <v>0</v>
      </c>
      <c r="O38" s="2">
        <f t="shared" si="4"/>
        <v>9</v>
      </c>
    </row>
    <row r="39" spans="1:15" ht="15.75" x14ac:dyDescent="0.3">
      <c r="A39" s="1">
        <v>35</v>
      </c>
      <c r="B39" s="60" t="s">
        <v>366</v>
      </c>
      <c r="C39" s="63" t="s">
        <v>1099</v>
      </c>
      <c r="D39" s="60" t="s">
        <v>106</v>
      </c>
      <c r="E39" s="1">
        <v>47</v>
      </c>
      <c r="F39" s="2"/>
      <c r="G39" s="1">
        <v>12</v>
      </c>
      <c r="H39" s="2">
        <f>IF(G39="","0",VLOOKUP(G39,Points,2))</f>
        <v>9</v>
      </c>
      <c r="I39" s="1"/>
      <c r="J39" s="2"/>
      <c r="K39" s="1"/>
      <c r="L39" s="2"/>
      <c r="M39" s="1"/>
      <c r="N39" s="2" t="str">
        <f t="shared" si="3"/>
        <v>0</v>
      </c>
      <c r="O39" s="2">
        <f t="shared" si="4"/>
        <v>9</v>
      </c>
    </row>
    <row r="40" spans="1:15" ht="15.75" x14ac:dyDescent="0.3">
      <c r="A40" s="1">
        <v>36</v>
      </c>
      <c r="B40" s="52" t="s">
        <v>1131</v>
      </c>
      <c r="C40" s="53" t="s">
        <v>1132</v>
      </c>
      <c r="D40" s="58" t="s">
        <v>108</v>
      </c>
      <c r="E40" s="1"/>
      <c r="F40" s="2"/>
      <c r="G40" s="1"/>
      <c r="H40" s="2"/>
      <c r="I40" s="1"/>
      <c r="J40" s="2"/>
      <c r="K40" s="1">
        <v>12</v>
      </c>
      <c r="L40" s="2">
        <f>IF(K40="","0",VLOOKUP(K40,Points,2))</f>
        <v>9</v>
      </c>
      <c r="M40" s="1"/>
      <c r="N40" s="2" t="str">
        <f t="shared" si="3"/>
        <v>0</v>
      </c>
      <c r="O40" s="2">
        <f t="shared" si="4"/>
        <v>9</v>
      </c>
    </row>
    <row r="41" spans="1:15" ht="15.75" x14ac:dyDescent="0.3">
      <c r="A41" s="1">
        <v>37</v>
      </c>
      <c r="B41" s="60" t="s">
        <v>1100</v>
      </c>
      <c r="C41" s="61" t="s">
        <v>1101</v>
      </c>
      <c r="D41" s="60" t="s">
        <v>106</v>
      </c>
      <c r="E41" s="1">
        <v>48</v>
      </c>
      <c r="F41" s="2"/>
      <c r="G41" s="1">
        <v>13</v>
      </c>
      <c r="H41" s="2">
        <f>IF(G41="","0",VLOOKUP(G41,Points,2))</f>
        <v>8</v>
      </c>
      <c r="I41" s="1"/>
      <c r="J41" s="2"/>
      <c r="K41" s="1"/>
      <c r="L41" s="2"/>
      <c r="M41" s="1"/>
      <c r="N41" s="2" t="str">
        <f t="shared" si="3"/>
        <v>0</v>
      </c>
      <c r="O41" s="2">
        <f t="shared" si="4"/>
        <v>8</v>
      </c>
    </row>
    <row r="42" spans="1:15" ht="15.75" x14ac:dyDescent="0.3">
      <c r="A42" s="1">
        <v>38</v>
      </c>
      <c r="B42" s="52" t="s">
        <v>337</v>
      </c>
      <c r="C42" s="62" t="s">
        <v>1057</v>
      </c>
      <c r="D42" s="58" t="s">
        <v>266</v>
      </c>
      <c r="E42" s="1">
        <v>13</v>
      </c>
      <c r="F42" s="2">
        <f>IF(E42="","0",VLOOKUP(E42,Points,2))</f>
        <v>8</v>
      </c>
      <c r="G42" s="1"/>
      <c r="H42" s="2"/>
      <c r="I42" s="1"/>
      <c r="J42" s="2"/>
      <c r="K42" s="1"/>
      <c r="L42" s="2"/>
      <c r="M42" s="1"/>
      <c r="N42" s="2" t="str">
        <f t="shared" si="3"/>
        <v>0</v>
      </c>
      <c r="O42" s="2">
        <f t="shared" si="4"/>
        <v>8</v>
      </c>
    </row>
    <row r="43" spans="1:15" ht="15" customHeight="1" x14ac:dyDescent="0.3">
      <c r="A43" s="1">
        <v>39</v>
      </c>
      <c r="B43" s="60" t="s">
        <v>296</v>
      </c>
      <c r="C43" s="63" t="s">
        <v>1077</v>
      </c>
      <c r="D43" s="60" t="s">
        <v>994</v>
      </c>
      <c r="E43" s="1">
        <v>29</v>
      </c>
      <c r="F43" s="2"/>
      <c r="G43" s="1">
        <v>19</v>
      </c>
      <c r="H43" s="2">
        <f>IF(G43="","0",VLOOKUP(G43,Points,2))</f>
        <v>2</v>
      </c>
      <c r="I43" s="1">
        <v>15</v>
      </c>
      <c r="J43" s="2">
        <f>IF(I43="","0",VLOOKUP(I43,Points,2))</f>
        <v>6</v>
      </c>
      <c r="K43" s="1"/>
      <c r="L43" s="2"/>
      <c r="M43" s="1"/>
      <c r="N43" s="2" t="str">
        <f t="shared" si="3"/>
        <v>0</v>
      </c>
      <c r="O43" s="2">
        <f t="shared" si="4"/>
        <v>8</v>
      </c>
    </row>
    <row r="44" spans="1:15" ht="15.75" x14ac:dyDescent="0.3">
      <c r="A44" s="1">
        <v>40</v>
      </c>
      <c r="B44" s="60" t="s">
        <v>1079</v>
      </c>
      <c r="C44" s="61" t="s">
        <v>1035</v>
      </c>
      <c r="D44" s="60" t="s">
        <v>988</v>
      </c>
      <c r="E44" s="1">
        <v>32</v>
      </c>
      <c r="F44" s="2"/>
      <c r="G44" s="1">
        <v>14</v>
      </c>
      <c r="H44" s="2">
        <f>IF(G44="","0",VLOOKUP(G44,Points,2))</f>
        <v>7</v>
      </c>
      <c r="I44" s="1"/>
      <c r="J44" s="2"/>
      <c r="K44" s="1"/>
      <c r="L44" s="2"/>
      <c r="M44" s="1"/>
      <c r="N44" s="2" t="str">
        <f t="shared" si="3"/>
        <v>0</v>
      </c>
      <c r="O44" s="2">
        <f t="shared" si="4"/>
        <v>7</v>
      </c>
    </row>
    <row r="45" spans="1:15" ht="15.75" x14ac:dyDescent="0.3">
      <c r="A45" s="1">
        <v>41</v>
      </c>
      <c r="B45" s="52" t="s">
        <v>1058</v>
      </c>
      <c r="C45" s="62" t="s">
        <v>1059</v>
      </c>
      <c r="D45" s="58" t="s">
        <v>106</v>
      </c>
      <c r="E45" s="1">
        <v>14</v>
      </c>
      <c r="F45" s="2">
        <f>IF(E45="","0",VLOOKUP(E45,Points,2))</f>
        <v>7</v>
      </c>
      <c r="G45" s="1"/>
      <c r="H45" s="2"/>
      <c r="I45" s="1"/>
      <c r="J45" s="2"/>
      <c r="K45" s="1"/>
      <c r="L45" s="2"/>
      <c r="M45" s="1"/>
      <c r="N45" s="2" t="str">
        <f t="shared" si="3"/>
        <v>0</v>
      </c>
      <c r="O45" s="2">
        <f t="shared" si="4"/>
        <v>7</v>
      </c>
    </row>
    <row r="46" spans="1:15" ht="16.5" customHeight="1" x14ac:dyDescent="0.3">
      <c r="A46" s="1">
        <v>42</v>
      </c>
      <c r="B46" s="52" t="s">
        <v>344</v>
      </c>
      <c r="C46" s="62" t="s">
        <v>1060</v>
      </c>
      <c r="D46" s="58" t="s">
        <v>266</v>
      </c>
      <c r="E46" s="1">
        <v>15</v>
      </c>
      <c r="F46" s="2">
        <f>IF(E46="","0",VLOOKUP(E46,Points,2))</f>
        <v>6</v>
      </c>
      <c r="G46" s="1"/>
      <c r="H46" s="2"/>
      <c r="I46" s="1"/>
      <c r="J46" s="2"/>
      <c r="K46" s="1"/>
      <c r="L46" s="2"/>
      <c r="M46" s="1"/>
      <c r="N46" s="2" t="str">
        <f t="shared" si="3"/>
        <v>0</v>
      </c>
      <c r="O46" s="2">
        <f t="shared" si="4"/>
        <v>6</v>
      </c>
    </row>
    <row r="47" spans="1:15" ht="15.75" x14ac:dyDescent="0.3">
      <c r="A47" s="1">
        <v>49</v>
      </c>
      <c r="B47" s="72" t="s">
        <v>1085</v>
      </c>
      <c r="C47" s="104" t="s">
        <v>1039</v>
      </c>
      <c r="D47" s="60" t="s">
        <v>994</v>
      </c>
      <c r="E47" s="1">
        <v>37</v>
      </c>
      <c r="F47" s="2"/>
      <c r="G47" s="1">
        <v>24</v>
      </c>
      <c r="H47" s="2"/>
      <c r="I47" s="1">
        <v>16</v>
      </c>
      <c r="J47" s="2">
        <f>IF(I47="","0",VLOOKUP(I47,Points,2))</f>
        <v>5</v>
      </c>
      <c r="K47" s="1"/>
      <c r="L47" s="2"/>
      <c r="M47" s="1"/>
      <c r="N47" s="2" t="str">
        <f t="shared" si="3"/>
        <v>0</v>
      </c>
      <c r="O47" s="2">
        <f t="shared" si="4"/>
        <v>5</v>
      </c>
    </row>
    <row r="48" spans="1:15" ht="15.75" x14ac:dyDescent="0.3">
      <c r="A48" s="1">
        <v>43</v>
      </c>
      <c r="B48" s="72" t="s">
        <v>1102</v>
      </c>
      <c r="C48" s="72" t="s">
        <v>1060</v>
      </c>
      <c r="D48" s="60" t="s">
        <v>351</v>
      </c>
      <c r="E48" s="1">
        <v>49</v>
      </c>
      <c r="F48" s="2"/>
      <c r="G48" s="1">
        <v>16</v>
      </c>
      <c r="H48" s="2">
        <f>IF(G48="","0",VLOOKUP(G48,Points,2))</f>
        <v>5</v>
      </c>
      <c r="I48" s="1"/>
      <c r="J48" s="2"/>
      <c r="K48" s="1"/>
      <c r="L48" s="2"/>
      <c r="M48" s="1"/>
      <c r="N48" s="2" t="str">
        <f t="shared" si="3"/>
        <v>0</v>
      </c>
      <c r="O48" s="2">
        <f t="shared" si="4"/>
        <v>5</v>
      </c>
    </row>
    <row r="49" spans="1:15" ht="15" customHeight="1" x14ac:dyDescent="0.3">
      <c r="A49" s="1">
        <v>57</v>
      </c>
      <c r="B49" s="64" t="s">
        <v>368</v>
      </c>
      <c r="C49" s="65" t="s">
        <v>1084</v>
      </c>
      <c r="D49" s="58" t="s">
        <v>119</v>
      </c>
      <c r="E49" s="1">
        <v>36</v>
      </c>
      <c r="F49" s="2"/>
      <c r="G49" s="1">
        <v>27</v>
      </c>
      <c r="H49" s="2"/>
      <c r="I49" s="1">
        <v>17</v>
      </c>
      <c r="J49" s="2">
        <f>IF(I49="","0",VLOOKUP(I49,Points,2))</f>
        <v>4</v>
      </c>
      <c r="K49" s="1"/>
      <c r="L49" s="2"/>
      <c r="M49" s="1"/>
      <c r="N49" s="2" t="str">
        <f t="shared" si="3"/>
        <v>0</v>
      </c>
      <c r="O49" s="2">
        <f t="shared" si="4"/>
        <v>4</v>
      </c>
    </row>
    <row r="50" spans="1:15" ht="15.75" x14ac:dyDescent="0.3">
      <c r="A50" s="1">
        <v>58</v>
      </c>
      <c r="B50" s="64" t="s">
        <v>1063</v>
      </c>
      <c r="C50" s="64" t="s">
        <v>1064</v>
      </c>
      <c r="D50" s="58" t="s">
        <v>266</v>
      </c>
      <c r="E50" s="1">
        <v>18</v>
      </c>
      <c r="F50" s="2">
        <f>IF(E50="","0",VLOOKUP(E50,Points,2))</f>
        <v>3</v>
      </c>
      <c r="G50" s="1"/>
      <c r="H50" s="2"/>
      <c r="I50" s="1"/>
      <c r="J50" s="2">
        <f ca="1">J48:J50=IF(I50="","0",VLOOKUP(I50,Points,2))</f>
        <v>0</v>
      </c>
      <c r="K50" s="1"/>
      <c r="L50" s="2"/>
      <c r="M50" s="1"/>
      <c r="N50" s="2" t="str">
        <f t="shared" si="3"/>
        <v>0</v>
      </c>
      <c r="O50" s="2">
        <f t="shared" ca="1" si="4"/>
        <v>3</v>
      </c>
    </row>
    <row r="51" spans="1:15" ht="15" customHeight="1" x14ac:dyDescent="0.3">
      <c r="A51" s="1">
        <v>54</v>
      </c>
      <c r="B51" s="64" t="s">
        <v>1065</v>
      </c>
      <c r="C51" s="65" t="s">
        <v>1066</v>
      </c>
      <c r="D51" s="58" t="s">
        <v>52</v>
      </c>
      <c r="E51" s="1">
        <v>19</v>
      </c>
      <c r="F51" s="2">
        <f>IF(E51="","0",VLOOKUP(E51,Points,2))</f>
        <v>2</v>
      </c>
      <c r="G51" s="1"/>
      <c r="H51" s="2"/>
      <c r="I51" s="1"/>
      <c r="J51" s="2"/>
      <c r="K51" s="1"/>
      <c r="L51" s="2"/>
      <c r="M51" s="1"/>
      <c r="N51" s="2" t="str">
        <f t="shared" si="3"/>
        <v>0</v>
      </c>
      <c r="O51" s="2">
        <f t="shared" si="4"/>
        <v>2</v>
      </c>
    </row>
    <row r="52" spans="1:15" ht="16.5" customHeight="1" x14ac:dyDescent="0.3">
      <c r="A52" s="1">
        <v>46</v>
      </c>
      <c r="B52" s="72" t="s">
        <v>1072</v>
      </c>
      <c r="C52" s="72" t="s">
        <v>1073</v>
      </c>
      <c r="D52" s="60" t="s">
        <v>994</v>
      </c>
      <c r="E52" s="1">
        <v>24</v>
      </c>
      <c r="F52" s="2"/>
      <c r="G52" s="1">
        <v>20</v>
      </c>
      <c r="H52" s="2">
        <f>IF(G52="","0",VLOOKUP(G52,Points,2))</f>
        <v>1</v>
      </c>
      <c r="I52" s="1"/>
      <c r="J52" s="2"/>
      <c r="K52" s="1"/>
      <c r="L52" s="2"/>
      <c r="M52" s="1"/>
      <c r="N52" s="2" t="str">
        <f t="shared" si="3"/>
        <v>0</v>
      </c>
      <c r="O52" s="2">
        <f t="shared" si="4"/>
        <v>1</v>
      </c>
    </row>
    <row r="53" spans="1:15" ht="15.75" x14ac:dyDescent="0.3">
      <c r="A53" s="1">
        <v>51</v>
      </c>
      <c r="B53" s="72" t="s">
        <v>1105</v>
      </c>
      <c r="C53" s="25" t="s">
        <v>974</v>
      </c>
      <c r="D53" s="60" t="s">
        <v>119</v>
      </c>
      <c r="E53" s="1">
        <v>51</v>
      </c>
      <c r="F53" s="2"/>
      <c r="G53" s="1">
        <v>23</v>
      </c>
      <c r="H53" s="2"/>
      <c r="I53" s="1"/>
      <c r="J53" s="2"/>
      <c r="K53" s="1"/>
      <c r="L53" s="2"/>
      <c r="M53" s="1"/>
      <c r="N53" s="2" t="str">
        <f t="shared" si="3"/>
        <v>0</v>
      </c>
      <c r="O53" s="2">
        <f t="shared" si="4"/>
        <v>0</v>
      </c>
    </row>
    <row r="54" spans="1:15" ht="16.5" customHeight="1" x14ac:dyDescent="0.3">
      <c r="A54" s="1">
        <v>53</v>
      </c>
      <c r="B54" s="64" t="s">
        <v>1086</v>
      </c>
      <c r="C54" s="65" t="s">
        <v>1035</v>
      </c>
      <c r="D54" s="58" t="s">
        <v>743</v>
      </c>
      <c r="E54" s="1">
        <v>38</v>
      </c>
      <c r="F54" s="2"/>
      <c r="G54" s="1">
        <v>25</v>
      </c>
      <c r="H54" s="2"/>
      <c r="I54" s="1"/>
      <c r="J54" s="2"/>
      <c r="K54" s="1"/>
      <c r="L54" s="2"/>
      <c r="M54" s="1"/>
      <c r="N54" s="2" t="str">
        <f t="shared" si="3"/>
        <v>0</v>
      </c>
      <c r="O54" s="2">
        <f t="shared" si="4"/>
        <v>0</v>
      </c>
    </row>
    <row r="55" spans="1:15" ht="15" customHeight="1" x14ac:dyDescent="0.3">
      <c r="A55" s="1">
        <v>47</v>
      </c>
      <c r="B55" s="72" t="s">
        <v>1106</v>
      </c>
      <c r="C55" s="104" t="s">
        <v>968</v>
      </c>
      <c r="D55" s="60" t="s">
        <v>32</v>
      </c>
      <c r="E55" s="1">
        <v>52</v>
      </c>
      <c r="F55" s="2"/>
      <c r="G55" s="1">
        <v>26</v>
      </c>
      <c r="H55" s="2"/>
      <c r="I55" s="1"/>
      <c r="J55" s="2"/>
      <c r="K55" s="1"/>
      <c r="L55" s="2"/>
      <c r="M55" s="1"/>
      <c r="N55" s="2" t="str">
        <f t="shared" si="3"/>
        <v>0</v>
      </c>
      <c r="O55" s="2">
        <f t="shared" si="4"/>
        <v>0</v>
      </c>
    </row>
    <row r="56" spans="1:15" ht="15" customHeight="1" x14ac:dyDescent="0.3">
      <c r="A56" s="1">
        <v>48</v>
      </c>
      <c r="B56" s="64" t="s">
        <v>1087</v>
      </c>
      <c r="C56" s="65" t="s">
        <v>1088</v>
      </c>
      <c r="D56" s="58" t="s">
        <v>119</v>
      </c>
      <c r="E56" s="1">
        <v>39</v>
      </c>
      <c r="F56" s="2"/>
      <c r="G56" s="1">
        <v>28</v>
      </c>
      <c r="H56" s="2"/>
      <c r="I56" s="1"/>
      <c r="J56" s="2"/>
      <c r="K56" s="1"/>
      <c r="L56" s="2"/>
      <c r="M56" s="1"/>
      <c r="N56" s="2" t="str">
        <f t="shared" si="3"/>
        <v>0</v>
      </c>
      <c r="O56" s="2">
        <f t="shared" si="4"/>
        <v>0</v>
      </c>
    </row>
    <row r="57" spans="1:15" ht="15" customHeight="1" x14ac:dyDescent="0.3">
      <c r="A57" s="1">
        <v>56</v>
      </c>
      <c r="B57" s="64" t="s">
        <v>363</v>
      </c>
      <c r="C57" s="65" t="s">
        <v>1107</v>
      </c>
      <c r="D57" s="58" t="s">
        <v>119</v>
      </c>
      <c r="E57" s="1"/>
      <c r="F57" s="2"/>
      <c r="G57" s="1">
        <v>29</v>
      </c>
      <c r="H57" s="2"/>
      <c r="I57" s="1"/>
      <c r="J57" s="2"/>
      <c r="K57" s="1"/>
      <c r="L57" s="2"/>
      <c r="M57" s="1"/>
      <c r="N57" s="2" t="str">
        <f t="shared" si="3"/>
        <v>0</v>
      </c>
      <c r="O57" s="2">
        <f t="shared" si="4"/>
        <v>0</v>
      </c>
    </row>
    <row r="58" spans="1:15" ht="15" customHeight="1" x14ac:dyDescent="0.3">
      <c r="A58" s="1">
        <v>55</v>
      </c>
      <c r="B58" s="72" t="s">
        <v>1108</v>
      </c>
      <c r="C58" s="72" t="s">
        <v>392</v>
      </c>
      <c r="D58" s="60" t="s">
        <v>119</v>
      </c>
      <c r="E58" s="1"/>
      <c r="F58" s="2"/>
      <c r="G58" s="1">
        <v>30</v>
      </c>
      <c r="H58" s="2"/>
      <c r="I58" s="1"/>
      <c r="J58" s="2"/>
      <c r="K58" s="1"/>
      <c r="L58" s="2"/>
      <c r="M58" s="1"/>
      <c r="N58" s="2" t="str">
        <f t="shared" si="3"/>
        <v>0</v>
      </c>
      <c r="O58" s="2">
        <f t="shared" si="4"/>
        <v>0</v>
      </c>
    </row>
    <row r="59" spans="1:15" ht="15" customHeight="1" x14ac:dyDescent="0.3">
      <c r="A59" s="1">
        <v>50</v>
      </c>
      <c r="B59" s="64" t="s">
        <v>342</v>
      </c>
      <c r="C59" s="64" t="s">
        <v>1089</v>
      </c>
      <c r="D59" s="58" t="s">
        <v>977</v>
      </c>
      <c r="E59" s="1">
        <v>40</v>
      </c>
      <c r="F59" s="2"/>
      <c r="G59" s="1">
        <v>32</v>
      </c>
      <c r="H59" s="2"/>
      <c r="I59" s="1"/>
      <c r="J59" s="2"/>
      <c r="K59" s="1"/>
      <c r="L59" s="2"/>
      <c r="M59" s="1"/>
      <c r="N59" s="2" t="str">
        <f t="shared" si="3"/>
        <v>0</v>
      </c>
      <c r="O59" s="2">
        <f t="shared" si="4"/>
        <v>0</v>
      </c>
    </row>
    <row r="60" spans="1:15" ht="16.5" customHeight="1" x14ac:dyDescent="0.3">
      <c r="A60" s="1">
        <v>45</v>
      </c>
      <c r="B60" s="72" t="s">
        <v>358</v>
      </c>
      <c r="C60" s="104" t="s">
        <v>967</v>
      </c>
      <c r="D60" s="60" t="s">
        <v>50</v>
      </c>
      <c r="E60" s="1">
        <v>21</v>
      </c>
      <c r="F60" s="2"/>
      <c r="G60" s="1"/>
      <c r="H60" s="2"/>
      <c r="I60" s="1"/>
      <c r="J60" s="2"/>
      <c r="K60" s="1"/>
      <c r="L60" s="2"/>
      <c r="M60" s="1"/>
      <c r="N60" s="2" t="str">
        <f t="shared" si="3"/>
        <v>0</v>
      </c>
      <c r="O60" s="2">
        <f t="shared" si="4"/>
        <v>0</v>
      </c>
    </row>
    <row r="61" spans="1:15" ht="15.75" x14ac:dyDescent="0.3">
      <c r="A61" s="1">
        <v>52</v>
      </c>
      <c r="B61" s="64" t="s">
        <v>348</v>
      </c>
      <c r="C61" s="65" t="s">
        <v>1074</v>
      </c>
      <c r="D61" s="58" t="s">
        <v>266</v>
      </c>
      <c r="E61" s="1">
        <v>26</v>
      </c>
      <c r="F61" s="2"/>
      <c r="G61" s="1"/>
      <c r="H61" s="2"/>
      <c r="I61" s="1"/>
      <c r="J61" s="2"/>
      <c r="K61" s="1"/>
      <c r="L61" s="2"/>
      <c r="M61" s="1"/>
      <c r="N61" s="2" t="str">
        <f t="shared" si="3"/>
        <v>0</v>
      </c>
      <c r="O61" s="2">
        <f t="shared" si="4"/>
        <v>0</v>
      </c>
    </row>
    <row r="62" spans="1:15" ht="15" customHeight="1" x14ac:dyDescent="0.3">
      <c r="A62" s="1">
        <v>44</v>
      </c>
      <c r="B62" s="72" t="s">
        <v>1075</v>
      </c>
      <c r="C62" s="104" t="s">
        <v>1076</v>
      </c>
      <c r="D62" s="60" t="s">
        <v>171</v>
      </c>
      <c r="E62" s="1">
        <v>27</v>
      </c>
      <c r="F62" s="2"/>
      <c r="G62" s="1"/>
      <c r="H62" s="2"/>
      <c r="I62" s="1"/>
      <c r="J62" s="2"/>
      <c r="K62" s="1"/>
      <c r="L62" s="2"/>
      <c r="M62" s="1"/>
      <c r="N62" s="2" t="str">
        <f t="shared" si="3"/>
        <v>0</v>
      </c>
      <c r="O62" s="2">
        <f t="shared" si="4"/>
        <v>0</v>
      </c>
    </row>
    <row r="63" spans="1:15" ht="15.75" x14ac:dyDescent="0.3">
      <c r="A63" s="1">
        <v>59</v>
      </c>
      <c r="B63" s="64" t="s">
        <v>1078</v>
      </c>
      <c r="C63" s="65" t="s">
        <v>1050</v>
      </c>
      <c r="D63" s="58" t="s">
        <v>356</v>
      </c>
      <c r="E63" s="1">
        <v>31</v>
      </c>
      <c r="F63" s="2"/>
      <c r="G63" s="1"/>
      <c r="H63" s="2"/>
      <c r="I63" s="1"/>
      <c r="J63" s="2"/>
      <c r="K63" s="1"/>
      <c r="L63" s="2"/>
      <c r="M63" s="1"/>
      <c r="N63" s="2" t="str">
        <f t="shared" si="3"/>
        <v>0</v>
      </c>
      <c r="O63" s="2">
        <f t="shared" si="4"/>
        <v>0</v>
      </c>
    </row>
    <row r="64" spans="1:15" ht="15" customHeight="1" x14ac:dyDescent="0.3">
      <c r="A64" s="1">
        <v>60</v>
      </c>
      <c r="B64" s="64" t="s">
        <v>1082</v>
      </c>
      <c r="C64" s="64" t="s">
        <v>1083</v>
      </c>
      <c r="D64" s="58" t="s">
        <v>988</v>
      </c>
      <c r="E64" s="1">
        <v>35</v>
      </c>
      <c r="F64" s="2"/>
      <c r="G64" s="1"/>
      <c r="H64" s="2"/>
      <c r="I64" s="1"/>
      <c r="J64" s="2"/>
      <c r="K64" s="1"/>
      <c r="L64" s="2"/>
      <c r="M64" s="1"/>
      <c r="N64" s="2" t="str">
        <f t="shared" si="3"/>
        <v>0</v>
      </c>
      <c r="O64" s="2">
        <f t="shared" si="4"/>
        <v>0</v>
      </c>
    </row>
    <row r="65" spans="1:15" ht="15" customHeight="1" x14ac:dyDescent="0.3">
      <c r="A65" s="1">
        <v>61</v>
      </c>
      <c r="B65" s="72" t="s">
        <v>1090</v>
      </c>
      <c r="C65" s="72" t="s">
        <v>1091</v>
      </c>
      <c r="D65" s="60" t="s">
        <v>977</v>
      </c>
      <c r="E65" s="1">
        <v>41</v>
      </c>
      <c r="F65" s="2"/>
      <c r="G65" s="1"/>
      <c r="H65" s="2"/>
      <c r="I65" s="1"/>
      <c r="J65" s="2"/>
      <c r="K65" s="1"/>
      <c r="L65" s="2"/>
      <c r="M65" s="1"/>
      <c r="N65" s="2" t="str">
        <f t="shared" si="3"/>
        <v>0</v>
      </c>
      <c r="O65" s="2">
        <f t="shared" si="4"/>
        <v>0</v>
      </c>
    </row>
    <row r="66" spans="1:15" ht="15" customHeight="1" x14ac:dyDescent="0.3">
      <c r="A66" s="1">
        <v>62</v>
      </c>
      <c r="B66" s="72"/>
      <c r="C66" s="72"/>
      <c r="D66" s="60"/>
      <c r="E66" s="1"/>
      <c r="F66" s="2"/>
      <c r="G66" s="1"/>
      <c r="H66" s="2"/>
      <c r="I66" s="1"/>
      <c r="J66" s="2"/>
      <c r="K66" s="1"/>
      <c r="L66" s="2"/>
      <c r="M66" s="1"/>
      <c r="N66" s="2" t="str">
        <f t="shared" ref="N66:N68" si="5">IF(M66="","0",VLOOKUP(M66,Points,2))</f>
        <v>0</v>
      </c>
      <c r="O66" s="2">
        <f t="shared" ref="O66:O68" si="6">F66+H66+J66+L66+N66</f>
        <v>0</v>
      </c>
    </row>
    <row r="67" spans="1:15" ht="16.5" customHeight="1" x14ac:dyDescent="0.3">
      <c r="A67" s="1">
        <v>63</v>
      </c>
      <c r="B67" s="72"/>
      <c r="C67" s="104"/>
      <c r="D67" s="60"/>
      <c r="E67" s="1"/>
      <c r="F67" s="2"/>
      <c r="G67" s="1"/>
      <c r="H67" s="2"/>
      <c r="I67" s="1"/>
      <c r="J67" s="2"/>
      <c r="K67" s="1"/>
      <c r="L67" s="2"/>
      <c r="M67" s="1"/>
      <c r="N67" s="2" t="str">
        <f t="shared" si="5"/>
        <v>0</v>
      </c>
      <c r="O67" s="2">
        <f t="shared" si="6"/>
        <v>0</v>
      </c>
    </row>
    <row r="68" spans="1:15" ht="16.5" customHeight="1" x14ac:dyDescent="0.3">
      <c r="A68" s="1">
        <v>64</v>
      </c>
      <c r="B68" s="64"/>
      <c r="C68" s="65"/>
      <c r="D68" s="58"/>
      <c r="E68" s="1"/>
      <c r="F68" s="2"/>
      <c r="G68" s="1"/>
      <c r="H68" s="2"/>
      <c r="I68" s="1"/>
      <c r="J68" s="2"/>
      <c r="K68" s="1"/>
      <c r="L68" s="2"/>
      <c r="M68" s="1"/>
      <c r="N68" s="2" t="str">
        <f t="shared" si="5"/>
        <v>0</v>
      </c>
      <c r="O68" s="2">
        <f t="shared" si="6"/>
        <v>0</v>
      </c>
    </row>
    <row r="69" spans="1:15" ht="16.5" customHeight="1" x14ac:dyDescent="0.3">
      <c r="A69" s="1">
        <v>65</v>
      </c>
      <c r="B69" s="72"/>
      <c r="C69" s="104"/>
      <c r="D69" s="60"/>
      <c r="E69" s="1"/>
      <c r="F69" s="2"/>
      <c r="G69" s="1"/>
      <c r="H69" s="2"/>
      <c r="I69" s="1"/>
      <c r="J69" s="2"/>
      <c r="K69" s="1"/>
      <c r="L69" s="2"/>
      <c r="M69" s="1"/>
      <c r="N69" s="2" t="str">
        <f t="shared" ref="N69:N89" si="7">IF(M69="","0",VLOOKUP(M69,Points,2))</f>
        <v>0</v>
      </c>
      <c r="O69" s="2">
        <f t="shared" ref="O69:O89" si="8">F69+H69+J69+L69+N69</f>
        <v>0</v>
      </c>
    </row>
    <row r="70" spans="1:15" ht="16.5" customHeight="1" x14ac:dyDescent="0.3">
      <c r="A70" s="1">
        <v>66</v>
      </c>
      <c r="B70" s="72"/>
      <c r="C70" s="72"/>
      <c r="D70" s="100"/>
      <c r="E70" s="22"/>
      <c r="F70" s="2"/>
      <c r="G70" s="22"/>
      <c r="H70" s="2"/>
      <c r="I70" s="22"/>
      <c r="J70" s="2"/>
      <c r="K70" s="22"/>
      <c r="L70" s="2"/>
      <c r="M70" s="22"/>
      <c r="N70" s="2" t="str">
        <f t="shared" si="7"/>
        <v>0</v>
      </c>
      <c r="O70" s="2">
        <f t="shared" si="8"/>
        <v>0</v>
      </c>
    </row>
    <row r="71" spans="1:15" ht="16.5" customHeight="1" x14ac:dyDescent="0.3">
      <c r="A71" s="1">
        <v>67</v>
      </c>
      <c r="B71" s="72"/>
      <c r="C71" s="104"/>
      <c r="D71" s="100"/>
      <c r="E71" s="22"/>
      <c r="F71" s="2"/>
      <c r="G71" s="22"/>
      <c r="H71" s="2"/>
      <c r="I71" s="22"/>
      <c r="J71" s="2"/>
      <c r="K71" s="22"/>
      <c r="L71" s="2"/>
      <c r="M71" s="22"/>
      <c r="N71" s="2" t="str">
        <f t="shared" si="7"/>
        <v>0</v>
      </c>
      <c r="O71" s="2">
        <f t="shared" si="8"/>
        <v>0</v>
      </c>
    </row>
    <row r="72" spans="1:15" ht="16.5" customHeight="1" x14ac:dyDescent="0.3">
      <c r="A72" s="1">
        <v>68</v>
      </c>
      <c r="B72" s="64"/>
      <c r="C72" s="65"/>
      <c r="D72" s="121"/>
      <c r="E72" s="22"/>
      <c r="F72" s="2"/>
      <c r="G72" s="22"/>
      <c r="H72" s="2"/>
      <c r="I72" s="22"/>
      <c r="J72" s="2"/>
      <c r="K72" s="22"/>
      <c r="L72" s="2"/>
      <c r="M72" s="22"/>
      <c r="N72" s="2" t="str">
        <f t="shared" si="7"/>
        <v>0</v>
      </c>
      <c r="O72" s="2">
        <f t="shared" si="8"/>
        <v>0</v>
      </c>
    </row>
    <row r="73" spans="1:15" ht="16.5" customHeight="1" x14ac:dyDescent="0.3">
      <c r="A73" s="1">
        <v>69</v>
      </c>
      <c r="B73" s="139"/>
      <c r="C73" s="139"/>
      <c r="D73" s="141"/>
      <c r="E73" s="22"/>
      <c r="F73" s="2"/>
      <c r="G73" s="22"/>
      <c r="H73" s="2"/>
      <c r="I73" s="22"/>
      <c r="J73" s="2"/>
      <c r="K73" s="22"/>
      <c r="L73" s="2"/>
      <c r="M73" s="22"/>
      <c r="N73" s="2" t="str">
        <f t="shared" si="7"/>
        <v>0</v>
      </c>
      <c r="O73" s="2">
        <f t="shared" si="8"/>
        <v>0</v>
      </c>
    </row>
    <row r="74" spans="1:15" ht="16.5" customHeight="1" x14ac:dyDescent="0.3">
      <c r="A74" s="1">
        <v>70</v>
      </c>
      <c r="B74" s="72"/>
      <c r="C74" s="104"/>
      <c r="D74" s="60"/>
      <c r="E74" s="1"/>
      <c r="F74" s="2"/>
      <c r="G74" s="1"/>
      <c r="H74" s="2"/>
      <c r="I74" s="1"/>
      <c r="J74" s="2"/>
      <c r="K74" s="1"/>
      <c r="L74" s="2"/>
      <c r="M74" s="1"/>
      <c r="N74" s="2" t="str">
        <f t="shared" si="7"/>
        <v>0</v>
      </c>
      <c r="O74" s="2">
        <f t="shared" si="8"/>
        <v>0</v>
      </c>
    </row>
    <row r="75" spans="1:15" ht="16.5" customHeight="1" x14ac:dyDescent="0.3">
      <c r="A75" s="1">
        <v>71</v>
      </c>
      <c r="B75" s="72"/>
      <c r="C75" s="72"/>
      <c r="D75" s="100"/>
      <c r="E75" s="22"/>
      <c r="F75" s="2"/>
      <c r="G75" s="22"/>
      <c r="H75" s="2"/>
      <c r="I75" s="22"/>
      <c r="J75" s="2"/>
      <c r="K75" s="22"/>
      <c r="L75" s="2"/>
      <c r="M75" s="22"/>
      <c r="N75" s="2" t="str">
        <f t="shared" si="7"/>
        <v>0</v>
      </c>
      <c r="O75" s="2">
        <f t="shared" si="8"/>
        <v>0</v>
      </c>
    </row>
    <row r="76" spans="1:15" ht="16.5" hidden="1" x14ac:dyDescent="0.3">
      <c r="A76" s="1">
        <v>72</v>
      </c>
      <c r="B76" s="51"/>
      <c r="C76" s="51"/>
      <c r="D76" s="50"/>
      <c r="E76" s="1"/>
      <c r="F76" s="2"/>
      <c r="G76" s="1"/>
      <c r="H76" s="2"/>
      <c r="I76" s="1"/>
      <c r="J76" s="2"/>
      <c r="K76" s="1"/>
      <c r="L76" s="2" t="str">
        <f t="shared" ref="L76:L89" si="9">IF(K76="","0",VLOOKUP(K76,Points,2))</f>
        <v>0</v>
      </c>
      <c r="M76" s="1"/>
      <c r="N76" s="2" t="str">
        <f t="shared" si="7"/>
        <v>0</v>
      </c>
      <c r="O76" s="2">
        <f t="shared" si="8"/>
        <v>0</v>
      </c>
    </row>
    <row r="77" spans="1:15" ht="15.75" hidden="1" x14ac:dyDescent="0.3">
      <c r="A77" s="1">
        <v>73</v>
      </c>
      <c r="B77" s="101"/>
      <c r="C77" s="127"/>
      <c r="D77" s="61"/>
      <c r="E77" s="32"/>
      <c r="F77" s="2"/>
      <c r="G77" s="32"/>
      <c r="H77" s="2"/>
      <c r="I77" s="32"/>
      <c r="J77" s="2"/>
      <c r="K77" s="32"/>
      <c r="L77" s="2" t="str">
        <f t="shared" si="9"/>
        <v>0</v>
      </c>
      <c r="M77" s="32"/>
      <c r="N77" s="2" t="str">
        <f t="shared" si="7"/>
        <v>0</v>
      </c>
      <c r="O77" s="2">
        <f t="shared" si="8"/>
        <v>0</v>
      </c>
    </row>
    <row r="78" spans="1:15" ht="15.75" hidden="1" x14ac:dyDescent="0.3">
      <c r="A78" s="1">
        <v>74</v>
      </c>
      <c r="B78" s="101"/>
      <c r="C78" s="101"/>
      <c r="D78" s="61"/>
      <c r="E78" s="32"/>
      <c r="F78" s="2"/>
      <c r="G78" s="32"/>
      <c r="H78" s="2"/>
      <c r="I78" s="32"/>
      <c r="J78" s="2"/>
      <c r="K78" s="32"/>
      <c r="L78" s="2" t="str">
        <f t="shared" si="9"/>
        <v>0</v>
      </c>
      <c r="M78" s="32"/>
      <c r="N78" s="2" t="str">
        <f t="shared" si="7"/>
        <v>0</v>
      </c>
      <c r="O78" s="2">
        <f t="shared" si="8"/>
        <v>0</v>
      </c>
    </row>
    <row r="79" spans="1:15" ht="15.75" hidden="1" x14ac:dyDescent="0.3">
      <c r="A79" s="1">
        <v>75</v>
      </c>
      <c r="B79" s="118"/>
      <c r="C79" s="118"/>
      <c r="D79" s="126"/>
      <c r="E79" s="32"/>
      <c r="F79" s="2"/>
      <c r="G79" s="32"/>
      <c r="H79" s="2"/>
      <c r="I79" s="32"/>
      <c r="J79" s="2"/>
      <c r="K79" s="32"/>
      <c r="L79" s="2" t="str">
        <f t="shared" si="9"/>
        <v>0</v>
      </c>
      <c r="M79" s="32"/>
      <c r="N79" s="2" t="str">
        <f t="shared" si="7"/>
        <v>0</v>
      </c>
      <c r="O79" s="2">
        <f t="shared" si="8"/>
        <v>0</v>
      </c>
    </row>
    <row r="80" spans="1:15" ht="15.75" hidden="1" x14ac:dyDescent="0.3">
      <c r="A80" s="1">
        <v>76</v>
      </c>
      <c r="B80" s="118"/>
      <c r="C80" s="128"/>
      <c r="D80" s="126"/>
      <c r="E80" s="32"/>
      <c r="F80" s="2"/>
      <c r="G80" s="32"/>
      <c r="H80" s="2"/>
      <c r="I80" s="32"/>
      <c r="J80" s="2"/>
      <c r="K80" s="32"/>
      <c r="L80" s="2" t="str">
        <f t="shared" si="9"/>
        <v>0</v>
      </c>
      <c r="M80" s="32"/>
      <c r="N80" s="2" t="str">
        <f t="shared" si="7"/>
        <v>0</v>
      </c>
      <c r="O80" s="2">
        <f t="shared" si="8"/>
        <v>0</v>
      </c>
    </row>
    <row r="81" spans="1:15" ht="15.75" hidden="1" x14ac:dyDescent="0.3">
      <c r="A81" s="1">
        <v>77</v>
      </c>
      <c r="B81" s="101"/>
      <c r="C81" s="140"/>
      <c r="D81" s="61"/>
      <c r="E81" s="32"/>
      <c r="F81" s="2"/>
      <c r="G81" s="32"/>
      <c r="H81" s="2"/>
      <c r="I81" s="32"/>
      <c r="J81" s="2"/>
      <c r="K81" s="32"/>
      <c r="L81" s="2" t="str">
        <f t="shared" si="9"/>
        <v>0</v>
      </c>
      <c r="M81" s="32"/>
      <c r="N81" s="2" t="str">
        <f t="shared" si="7"/>
        <v>0</v>
      </c>
      <c r="O81" s="2">
        <f t="shared" si="8"/>
        <v>0</v>
      </c>
    </row>
    <row r="82" spans="1:15" ht="15.75" hidden="1" x14ac:dyDescent="0.3">
      <c r="A82" s="1">
        <v>78</v>
      </c>
      <c r="B82" s="101"/>
      <c r="C82" s="140"/>
      <c r="D82" s="61"/>
      <c r="E82" s="32"/>
      <c r="F82" s="2"/>
      <c r="G82" s="32"/>
      <c r="H82" s="2"/>
      <c r="I82" s="32"/>
      <c r="J82" s="2"/>
      <c r="K82" s="32"/>
      <c r="L82" s="2" t="str">
        <f t="shared" si="9"/>
        <v>0</v>
      </c>
      <c r="M82" s="32"/>
      <c r="N82" s="2" t="str">
        <f t="shared" si="7"/>
        <v>0</v>
      </c>
      <c r="O82" s="2">
        <f t="shared" si="8"/>
        <v>0</v>
      </c>
    </row>
    <row r="83" spans="1:15" ht="15.75" hidden="1" x14ac:dyDescent="0.3">
      <c r="A83" s="1">
        <v>79</v>
      </c>
      <c r="B83" s="101"/>
      <c r="C83" s="140"/>
      <c r="D83" s="61"/>
      <c r="E83" s="32"/>
      <c r="F83" s="2"/>
      <c r="G83" s="32"/>
      <c r="H83" s="2"/>
      <c r="I83" s="32"/>
      <c r="J83" s="2"/>
      <c r="K83" s="32"/>
      <c r="L83" s="2" t="str">
        <f t="shared" si="9"/>
        <v>0</v>
      </c>
      <c r="M83" s="32"/>
      <c r="N83" s="2" t="str">
        <f t="shared" si="7"/>
        <v>0</v>
      </c>
      <c r="O83" s="2">
        <f t="shared" si="8"/>
        <v>0</v>
      </c>
    </row>
    <row r="84" spans="1:15" ht="15.75" hidden="1" x14ac:dyDescent="0.3">
      <c r="A84" s="1">
        <v>80</v>
      </c>
      <c r="B84" s="101"/>
      <c r="C84" s="127"/>
      <c r="D84" s="61"/>
      <c r="E84" s="32"/>
      <c r="F84" s="2"/>
      <c r="G84" s="32"/>
      <c r="H84" s="2"/>
      <c r="I84" s="32"/>
      <c r="J84" s="2"/>
      <c r="K84" s="32"/>
      <c r="L84" s="2" t="str">
        <f t="shared" si="9"/>
        <v>0</v>
      </c>
      <c r="M84" s="32"/>
      <c r="N84" s="2" t="str">
        <f t="shared" si="7"/>
        <v>0</v>
      </c>
      <c r="O84" s="2">
        <f t="shared" si="8"/>
        <v>0</v>
      </c>
    </row>
    <row r="85" spans="1:15" ht="15.75" hidden="1" x14ac:dyDescent="0.3">
      <c r="A85" s="1">
        <v>81</v>
      </c>
      <c r="B85" s="101"/>
      <c r="C85" s="140"/>
      <c r="D85" s="61"/>
      <c r="E85" s="32"/>
      <c r="F85" s="2"/>
      <c r="G85" s="32"/>
      <c r="H85" s="2"/>
      <c r="I85" s="32"/>
      <c r="J85" s="2"/>
      <c r="K85" s="32"/>
      <c r="L85" s="2" t="str">
        <f t="shared" si="9"/>
        <v>0</v>
      </c>
      <c r="M85" s="32"/>
      <c r="N85" s="2" t="str">
        <f t="shared" si="7"/>
        <v>0</v>
      </c>
      <c r="O85" s="2">
        <f t="shared" si="8"/>
        <v>0</v>
      </c>
    </row>
    <row r="86" spans="1:15" ht="15.75" hidden="1" x14ac:dyDescent="0.3">
      <c r="A86" s="1">
        <v>82</v>
      </c>
      <c r="B86" s="118"/>
      <c r="C86" s="128"/>
      <c r="D86" s="126"/>
      <c r="E86" s="32"/>
      <c r="F86" s="2"/>
      <c r="G86" s="32"/>
      <c r="H86" s="2"/>
      <c r="I86" s="32"/>
      <c r="J86" s="2"/>
      <c r="K86" s="32"/>
      <c r="L86" s="2" t="str">
        <f t="shared" si="9"/>
        <v>0</v>
      </c>
      <c r="M86" s="32"/>
      <c r="N86" s="2" t="str">
        <f t="shared" si="7"/>
        <v>0</v>
      </c>
      <c r="O86" s="2">
        <f t="shared" si="8"/>
        <v>0</v>
      </c>
    </row>
    <row r="87" spans="1:15" ht="15.75" hidden="1" x14ac:dyDescent="0.3">
      <c r="A87" s="1">
        <v>83</v>
      </c>
      <c r="B87" s="118"/>
      <c r="C87" s="128"/>
      <c r="D87" s="126"/>
      <c r="E87" s="32"/>
      <c r="F87" s="2"/>
      <c r="G87" s="32"/>
      <c r="H87" s="2"/>
      <c r="I87" s="32"/>
      <c r="J87" s="2"/>
      <c r="K87" s="32"/>
      <c r="L87" s="2" t="str">
        <f t="shared" si="9"/>
        <v>0</v>
      </c>
      <c r="M87" s="32"/>
      <c r="N87" s="2" t="str">
        <f t="shared" si="7"/>
        <v>0</v>
      </c>
      <c r="O87" s="2">
        <f t="shared" si="8"/>
        <v>0</v>
      </c>
    </row>
    <row r="88" spans="1:15" ht="15.75" hidden="1" x14ac:dyDescent="0.3">
      <c r="A88" s="1">
        <v>84</v>
      </c>
      <c r="B88" s="101"/>
      <c r="C88" s="127"/>
      <c r="D88" s="61"/>
      <c r="E88" s="32"/>
      <c r="F88" s="2"/>
      <c r="G88" s="32"/>
      <c r="H88" s="2"/>
      <c r="I88" s="32"/>
      <c r="J88" s="2"/>
      <c r="K88" s="32"/>
      <c r="L88" s="2" t="str">
        <f t="shared" si="9"/>
        <v>0</v>
      </c>
      <c r="M88" s="32"/>
      <c r="N88" s="2" t="str">
        <f t="shared" si="7"/>
        <v>0</v>
      </c>
      <c r="O88" s="2">
        <f t="shared" si="8"/>
        <v>0</v>
      </c>
    </row>
    <row r="89" spans="1:15" ht="15.75" hidden="1" x14ac:dyDescent="0.3">
      <c r="A89" s="1">
        <v>85</v>
      </c>
      <c r="B89" s="72"/>
      <c r="C89" s="72"/>
      <c r="D89" s="60"/>
      <c r="E89" s="1"/>
      <c r="F89" s="2"/>
      <c r="G89" s="1"/>
      <c r="H89" s="2"/>
      <c r="I89" s="1"/>
      <c r="J89" s="2"/>
      <c r="K89" s="1"/>
      <c r="L89" s="2" t="str">
        <f t="shared" si="9"/>
        <v>0</v>
      </c>
      <c r="M89" s="1"/>
      <c r="N89" s="2" t="str">
        <f t="shared" si="7"/>
        <v>0</v>
      </c>
      <c r="O89" s="2">
        <f t="shared" si="8"/>
        <v>0</v>
      </c>
    </row>
    <row r="90" spans="1:15" hidden="1" x14ac:dyDescent="0.25">
      <c r="A90" s="1">
        <v>47</v>
      </c>
      <c r="B90" s="5"/>
      <c r="C90" s="5"/>
      <c r="D90" s="3"/>
      <c r="E90" s="1"/>
      <c r="F90" s="2" t="str">
        <f t="shared" ref="F90:F127" si="10">IF(E90="","0",VLOOKUP(E90,Points,2))</f>
        <v>0</v>
      </c>
      <c r="G90" s="1"/>
      <c r="H90" s="2" t="str">
        <f t="shared" ref="H90:H100" si="11">IF(G90="","0",VLOOKUP(G90,Points,2))</f>
        <v>0</v>
      </c>
      <c r="I90" s="1"/>
      <c r="J90" s="2" t="str">
        <f t="shared" ref="J90:J100" si="12">IF(I90="","0",VLOOKUP(I90,Points,2))</f>
        <v>0</v>
      </c>
      <c r="K90" s="1"/>
      <c r="L90" s="2" t="str">
        <f t="shared" ref="L90:L100" si="13">IF(K90="","0",VLOOKUP(K90,Points,2))</f>
        <v>0</v>
      </c>
      <c r="M90" s="1"/>
      <c r="N90" s="2" t="str">
        <f t="shared" ref="N90:N100" si="14">IF(M90="","0",VLOOKUP(M90,Points,2))</f>
        <v>0</v>
      </c>
      <c r="O90" s="2">
        <f t="shared" ref="O90:O100" si="15">F90+H90+J90+L90+N90</f>
        <v>0</v>
      </c>
    </row>
    <row r="91" spans="1:15" hidden="1" x14ac:dyDescent="0.25">
      <c r="A91" s="1">
        <v>48</v>
      </c>
      <c r="B91" s="10"/>
      <c r="C91" s="10"/>
      <c r="D91" s="9"/>
      <c r="E91" s="1"/>
      <c r="F91" s="2" t="str">
        <f t="shared" si="10"/>
        <v>0</v>
      </c>
      <c r="G91" s="1"/>
      <c r="H91" s="2" t="str">
        <f t="shared" si="11"/>
        <v>0</v>
      </c>
      <c r="I91" s="1"/>
      <c r="J91" s="2" t="str">
        <f t="shared" si="12"/>
        <v>0</v>
      </c>
      <c r="K91" s="1"/>
      <c r="L91" s="2" t="str">
        <f t="shared" si="13"/>
        <v>0</v>
      </c>
      <c r="M91" s="1"/>
      <c r="N91" s="2" t="str">
        <f t="shared" si="14"/>
        <v>0</v>
      </c>
      <c r="O91" s="2">
        <f t="shared" si="15"/>
        <v>0</v>
      </c>
    </row>
    <row r="92" spans="1:15" hidden="1" x14ac:dyDescent="0.25">
      <c r="A92" s="1">
        <v>49</v>
      </c>
      <c r="B92" s="5"/>
      <c r="C92" s="5"/>
      <c r="D92" s="3"/>
      <c r="E92" s="1"/>
      <c r="F92" s="2" t="str">
        <f t="shared" si="10"/>
        <v>0</v>
      </c>
      <c r="G92" s="1"/>
      <c r="H92" s="2" t="str">
        <f t="shared" si="11"/>
        <v>0</v>
      </c>
      <c r="I92" s="1"/>
      <c r="J92" s="2" t="str">
        <f t="shared" si="12"/>
        <v>0</v>
      </c>
      <c r="K92" s="1"/>
      <c r="L92" s="2" t="str">
        <f t="shared" si="13"/>
        <v>0</v>
      </c>
      <c r="M92" s="1"/>
      <c r="N92" s="2" t="str">
        <f t="shared" si="14"/>
        <v>0</v>
      </c>
      <c r="O92" s="2">
        <f t="shared" si="15"/>
        <v>0</v>
      </c>
    </row>
    <row r="93" spans="1:15" hidden="1" x14ac:dyDescent="0.25">
      <c r="A93" s="1">
        <v>50</v>
      </c>
      <c r="B93" s="5"/>
      <c r="C93" s="5"/>
      <c r="D93" s="3"/>
      <c r="E93" s="1"/>
      <c r="F93" s="2" t="str">
        <f t="shared" si="10"/>
        <v>0</v>
      </c>
      <c r="G93" s="1"/>
      <c r="H93" s="2" t="str">
        <f t="shared" si="11"/>
        <v>0</v>
      </c>
      <c r="I93" s="1"/>
      <c r="J93" s="2" t="str">
        <f t="shared" si="12"/>
        <v>0</v>
      </c>
      <c r="K93" s="1"/>
      <c r="L93" s="2" t="str">
        <f t="shared" si="13"/>
        <v>0</v>
      </c>
      <c r="M93" s="1"/>
      <c r="N93" s="2" t="str">
        <f t="shared" si="14"/>
        <v>0</v>
      </c>
      <c r="O93" s="2">
        <f t="shared" si="15"/>
        <v>0</v>
      </c>
    </row>
    <row r="94" spans="1:15" hidden="1" x14ac:dyDescent="0.25">
      <c r="A94" s="1">
        <v>51</v>
      </c>
      <c r="B94" s="5"/>
      <c r="C94" s="5"/>
      <c r="D94" s="3"/>
      <c r="E94" s="1"/>
      <c r="F94" s="2" t="str">
        <f t="shared" si="10"/>
        <v>0</v>
      </c>
      <c r="G94" s="1"/>
      <c r="H94" s="2" t="str">
        <f t="shared" si="11"/>
        <v>0</v>
      </c>
      <c r="I94" s="1"/>
      <c r="J94" s="2" t="str">
        <f t="shared" si="12"/>
        <v>0</v>
      </c>
      <c r="K94" s="1"/>
      <c r="L94" s="2" t="str">
        <f t="shared" si="13"/>
        <v>0</v>
      </c>
      <c r="M94" s="1"/>
      <c r="N94" s="2" t="str">
        <f t="shared" si="14"/>
        <v>0</v>
      </c>
      <c r="O94" s="2">
        <f t="shared" si="15"/>
        <v>0</v>
      </c>
    </row>
    <row r="95" spans="1:15" hidden="1" x14ac:dyDescent="0.25">
      <c r="A95" s="1">
        <v>52</v>
      </c>
      <c r="B95" s="5"/>
      <c r="C95" s="5"/>
      <c r="D95" s="3"/>
      <c r="E95" s="1"/>
      <c r="F95" s="2" t="str">
        <f t="shared" si="10"/>
        <v>0</v>
      </c>
      <c r="G95" s="1"/>
      <c r="H95" s="2" t="str">
        <f t="shared" si="11"/>
        <v>0</v>
      </c>
      <c r="I95" s="1"/>
      <c r="J95" s="2" t="str">
        <f t="shared" si="12"/>
        <v>0</v>
      </c>
      <c r="K95" s="1"/>
      <c r="L95" s="2" t="str">
        <f t="shared" si="13"/>
        <v>0</v>
      </c>
      <c r="M95" s="1"/>
      <c r="N95" s="2" t="str">
        <f t="shared" si="14"/>
        <v>0</v>
      </c>
      <c r="O95" s="2">
        <f t="shared" si="15"/>
        <v>0</v>
      </c>
    </row>
    <row r="96" spans="1:15" hidden="1" x14ac:dyDescent="0.25">
      <c r="A96" s="1">
        <v>53</v>
      </c>
      <c r="B96" s="5"/>
      <c r="C96" s="5"/>
      <c r="D96" s="3"/>
      <c r="E96" s="1"/>
      <c r="F96" s="2" t="str">
        <f t="shared" si="10"/>
        <v>0</v>
      </c>
      <c r="G96" s="1"/>
      <c r="H96" s="2" t="str">
        <f t="shared" si="11"/>
        <v>0</v>
      </c>
      <c r="I96" s="1"/>
      <c r="J96" s="2" t="str">
        <f t="shared" si="12"/>
        <v>0</v>
      </c>
      <c r="K96" s="1"/>
      <c r="L96" s="2" t="str">
        <f t="shared" si="13"/>
        <v>0</v>
      </c>
      <c r="M96" s="1"/>
      <c r="N96" s="2" t="str">
        <f t="shared" si="14"/>
        <v>0</v>
      </c>
      <c r="O96" s="2">
        <f t="shared" si="15"/>
        <v>0</v>
      </c>
    </row>
    <row r="97" spans="1:15" hidden="1" x14ac:dyDescent="0.25">
      <c r="A97" s="1">
        <v>54</v>
      </c>
      <c r="B97" s="5"/>
      <c r="C97" s="5"/>
      <c r="D97" s="3"/>
      <c r="E97" s="1"/>
      <c r="F97" s="2" t="str">
        <f t="shared" si="10"/>
        <v>0</v>
      </c>
      <c r="G97" s="1"/>
      <c r="H97" s="2" t="str">
        <f t="shared" si="11"/>
        <v>0</v>
      </c>
      <c r="I97" s="1"/>
      <c r="J97" s="2" t="str">
        <f t="shared" si="12"/>
        <v>0</v>
      </c>
      <c r="K97" s="1"/>
      <c r="L97" s="2" t="str">
        <f t="shared" si="13"/>
        <v>0</v>
      </c>
      <c r="M97" s="1"/>
      <c r="N97" s="2" t="str">
        <f t="shared" si="14"/>
        <v>0</v>
      </c>
      <c r="O97" s="2">
        <f t="shared" si="15"/>
        <v>0</v>
      </c>
    </row>
    <row r="98" spans="1:15" hidden="1" x14ac:dyDescent="0.25">
      <c r="A98" s="1">
        <v>55</v>
      </c>
      <c r="B98" s="5"/>
      <c r="C98" s="5"/>
      <c r="D98" s="3"/>
      <c r="E98" s="1"/>
      <c r="F98" s="2" t="str">
        <f t="shared" si="10"/>
        <v>0</v>
      </c>
      <c r="G98" s="1"/>
      <c r="H98" s="2" t="str">
        <f t="shared" si="11"/>
        <v>0</v>
      </c>
      <c r="I98" s="1"/>
      <c r="J98" s="2" t="str">
        <f t="shared" si="12"/>
        <v>0</v>
      </c>
      <c r="K98" s="1"/>
      <c r="L98" s="2" t="str">
        <f t="shared" si="13"/>
        <v>0</v>
      </c>
      <c r="M98" s="1"/>
      <c r="N98" s="2" t="str">
        <f t="shared" si="14"/>
        <v>0</v>
      </c>
      <c r="O98" s="2">
        <f t="shared" si="15"/>
        <v>0</v>
      </c>
    </row>
    <row r="99" spans="1:15" hidden="1" x14ac:dyDescent="0.25">
      <c r="A99" s="1">
        <v>56</v>
      </c>
      <c r="B99" s="5"/>
      <c r="C99" s="5"/>
      <c r="D99" s="3"/>
      <c r="E99" s="1"/>
      <c r="F99" s="2" t="str">
        <f t="shared" si="10"/>
        <v>0</v>
      </c>
      <c r="G99" s="1"/>
      <c r="H99" s="2" t="str">
        <f t="shared" si="11"/>
        <v>0</v>
      </c>
      <c r="I99" s="1"/>
      <c r="J99" s="2" t="str">
        <f t="shared" si="12"/>
        <v>0</v>
      </c>
      <c r="K99" s="1"/>
      <c r="L99" s="2" t="str">
        <f t="shared" si="13"/>
        <v>0</v>
      </c>
      <c r="M99" s="1"/>
      <c r="N99" s="2" t="str">
        <f t="shared" si="14"/>
        <v>0</v>
      </c>
      <c r="O99" s="2">
        <f t="shared" si="15"/>
        <v>0</v>
      </c>
    </row>
    <row r="100" spans="1:15" hidden="1" x14ac:dyDescent="0.25">
      <c r="A100" s="1">
        <v>57</v>
      </c>
      <c r="B100" s="5"/>
      <c r="C100" s="5"/>
      <c r="D100" s="3"/>
      <c r="E100" s="1"/>
      <c r="F100" s="2" t="str">
        <f t="shared" si="10"/>
        <v>0</v>
      </c>
      <c r="G100" s="1"/>
      <c r="H100" s="2" t="str">
        <f t="shared" si="11"/>
        <v>0</v>
      </c>
      <c r="I100" s="1"/>
      <c r="J100" s="2" t="str">
        <f t="shared" si="12"/>
        <v>0</v>
      </c>
      <c r="K100" s="1"/>
      <c r="L100" s="2" t="str">
        <f t="shared" si="13"/>
        <v>0</v>
      </c>
      <c r="M100" s="1"/>
      <c r="N100" s="2" t="str">
        <f t="shared" si="14"/>
        <v>0</v>
      </c>
      <c r="O100" s="2">
        <f t="shared" si="15"/>
        <v>0</v>
      </c>
    </row>
    <row r="101" spans="1:15" hidden="1" x14ac:dyDescent="0.25">
      <c r="A101" s="1">
        <v>58</v>
      </c>
      <c r="B101" s="10"/>
      <c r="C101" s="10"/>
      <c r="D101" s="9"/>
      <c r="E101" s="1"/>
      <c r="F101" s="2" t="str">
        <f t="shared" si="10"/>
        <v>0</v>
      </c>
      <c r="G101" s="1"/>
      <c r="H101" s="2" t="str">
        <f t="shared" ref="H101:H107" si="16">IF(G101="","0",VLOOKUP(G101,Points,2))</f>
        <v>0</v>
      </c>
      <c r="I101" s="1"/>
      <c r="J101" s="2" t="str">
        <f t="shared" ref="J101:J107" si="17">IF(I101="","0",VLOOKUP(I101,Points,2))</f>
        <v>0</v>
      </c>
      <c r="K101" s="1"/>
      <c r="L101" s="2" t="str">
        <f t="shared" ref="L101:L107" si="18">IF(K101="","0",VLOOKUP(K101,Points,2))</f>
        <v>0</v>
      </c>
      <c r="M101" s="1"/>
      <c r="N101" s="2" t="str">
        <f t="shared" ref="N101:N107" si="19">IF(M101="","0",VLOOKUP(M101,Points,2))</f>
        <v>0</v>
      </c>
      <c r="O101" s="2">
        <f t="shared" ref="O101:O108" si="20">F101+H101+J101+L101+N101</f>
        <v>0</v>
      </c>
    </row>
    <row r="102" spans="1:15" hidden="1" x14ac:dyDescent="0.25">
      <c r="A102" s="1">
        <v>59</v>
      </c>
      <c r="B102" s="10"/>
      <c r="C102" s="10"/>
      <c r="D102" s="9"/>
      <c r="E102" s="1"/>
      <c r="F102" s="2" t="str">
        <f t="shared" si="10"/>
        <v>0</v>
      </c>
      <c r="G102" s="1"/>
      <c r="H102" s="2" t="str">
        <f t="shared" si="16"/>
        <v>0</v>
      </c>
      <c r="I102" s="1"/>
      <c r="J102" s="2" t="str">
        <f t="shared" si="17"/>
        <v>0</v>
      </c>
      <c r="K102" s="1"/>
      <c r="L102" s="2" t="str">
        <f t="shared" si="18"/>
        <v>0</v>
      </c>
      <c r="M102" s="1"/>
      <c r="N102" s="2" t="str">
        <f t="shared" si="19"/>
        <v>0</v>
      </c>
      <c r="O102" s="2">
        <f t="shared" si="20"/>
        <v>0</v>
      </c>
    </row>
    <row r="103" spans="1:15" hidden="1" x14ac:dyDescent="0.25">
      <c r="A103" s="1">
        <v>60</v>
      </c>
      <c r="B103" s="5"/>
      <c r="C103" s="5"/>
      <c r="D103" s="3"/>
      <c r="E103" s="1"/>
      <c r="F103" s="2" t="str">
        <f t="shared" si="10"/>
        <v>0</v>
      </c>
      <c r="G103" s="1"/>
      <c r="H103" s="2" t="str">
        <f t="shared" si="16"/>
        <v>0</v>
      </c>
      <c r="I103" s="1"/>
      <c r="J103" s="2" t="str">
        <f t="shared" si="17"/>
        <v>0</v>
      </c>
      <c r="K103" s="1"/>
      <c r="L103" s="2" t="str">
        <f t="shared" si="18"/>
        <v>0</v>
      </c>
      <c r="M103" s="1"/>
      <c r="N103" s="2" t="str">
        <f t="shared" si="19"/>
        <v>0</v>
      </c>
      <c r="O103" s="2">
        <f t="shared" si="20"/>
        <v>0</v>
      </c>
    </row>
    <row r="104" spans="1:15" hidden="1" x14ac:dyDescent="0.25">
      <c r="A104" s="1">
        <v>61</v>
      </c>
      <c r="B104" s="5"/>
      <c r="C104" s="5"/>
      <c r="D104" s="3"/>
      <c r="E104" s="1"/>
      <c r="F104" s="2" t="str">
        <f t="shared" si="10"/>
        <v>0</v>
      </c>
      <c r="G104" s="1"/>
      <c r="H104" s="2" t="str">
        <f t="shared" si="16"/>
        <v>0</v>
      </c>
      <c r="I104" s="1"/>
      <c r="J104" s="2" t="str">
        <f t="shared" si="17"/>
        <v>0</v>
      </c>
      <c r="K104" s="1"/>
      <c r="L104" s="2" t="str">
        <f t="shared" si="18"/>
        <v>0</v>
      </c>
      <c r="M104" s="1"/>
      <c r="N104" s="2" t="str">
        <f t="shared" si="19"/>
        <v>0</v>
      </c>
      <c r="O104" s="2">
        <f t="shared" si="20"/>
        <v>0</v>
      </c>
    </row>
    <row r="105" spans="1:15" hidden="1" x14ac:dyDescent="0.25">
      <c r="A105" s="1">
        <v>62</v>
      </c>
      <c r="B105" s="5"/>
      <c r="C105" s="5"/>
      <c r="D105" s="3"/>
      <c r="E105" s="1"/>
      <c r="F105" s="2" t="str">
        <f t="shared" si="10"/>
        <v>0</v>
      </c>
      <c r="G105" s="1"/>
      <c r="H105" s="2" t="str">
        <f t="shared" si="16"/>
        <v>0</v>
      </c>
      <c r="I105" s="1"/>
      <c r="J105" s="2" t="str">
        <f t="shared" si="17"/>
        <v>0</v>
      </c>
      <c r="K105" s="1"/>
      <c r="L105" s="2" t="str">
        <f t="shared" si="18"/>
        <v>0</v>
      </c>
      <c r="M105" s="1"/>
      <c r="N105" s="2" t="str">
        <f t="shared" si="19"/>
        <v>0</v>
      </c>
      <c r="O105" s="2">
        <f t="shared" si="20"/>
        <v>0</v>
      </c>
    </row>
    <row r="106" spans="1:15" hidden="1" x14ac:dyDescent="0.25">
      <c r="A106" s="1">
        <v>63</v>
      </c>
      <c r="B106" s="10"/>
      <c r="C106" s="10"/>
      <c r="D106" s="9"/>
      <c r="E106" s="1"/>
      <c r="F106" s="2" t="str">
        <f t="shared" si="10"/>
        <v>0</v>
      </c>
      <c r="G106" s="1"/>
      <c r="H106" s="2" t="str">
        <f t="shared" si="16"/>
        <v>0</v>
      </c>
      <c r="I106" s="1"/>
      <c r="J106" s="2" t="str">
        <f t="shared" si="17"/>
        <v>0</v>
      </c>
      <c r="K106" s="1"/>
      <c r="L106" s="2" t="str">
        <f t="shared" si="18"/>
        <v>0</v>
      </c>
      <c r="M106" s="1"/>
      <c r="N106" s="2" t="str">
        <f t="shared" si="19"/>
        <v>0</v>
      </c>
      <c r="O106" s="2">
        <f t="shared" si="20"/>
        <v>0</v>
      </c>
    </row>
    <row r="107" spans="1:15" hidden="1" x14ac:dyDescent="0.25">
      <c r="A107" s="1">
        <v>64</v>
      </c>
      <c r="B107" s="5"/>
      <c r="C107" s="5"/>
      <c r="D107" s="3"/>
      <c r="E107" s="1"/>
      <c r="F107" s="2" t="str">
        <f t="shared" si="10"/>
        <v>0</v>
      </c>
      <c r="G107" s="1"/>
      <c r="H107" s="2" t="str">
        <f t="shared" si="16"/>
        <v>0</v>
      </c>
      <c r="I107" s="1"/>
      <c r="J107" s="2" t="str">
        <f t="shared" si="17"/>
        <v>0</v>
      </c>
      <c r="K107" s="1"/>
      <c r="L107" s="2" t="str">
        <f t="shared" si="18"/>
        <v>0</v>
      </c>
      <c r="M107" s="1"/>
      <c r="N107" s="2" t="str">
        <f t="shared" si="19"/>
        <v>0</v>
      </c>
      <c r="O107" s="2">
        <f t="shared" si="20"/>
        <v>0</v>
      </c>
    </row>
    <row r="108" spans="1:15" hidden="1" x14ac:dyDescent="0.25">
      <c r="A108" s="1">
        <v>65</v>
      </c>
      <c r="B108" s="5"/>
      <c r="C108" s="5"/>
      <c r="D108" s="3"/>
      <c r="E108" s="1"/>
      <c r="F108" s="2" t="str">
        <f t="shared" si="10"/>
        <v>0</v>
      </c>
      <c r="G108" s="1"/>
      <c r="H108" s="2" t="str">
        <f t="shared" ref="H108:H127" si="21">IF(G108="","0",VLOOKUP(G108,Points,2))</f>
        <v>0</v>
      </c>
      <c r="I108" s="1"/>
      <c r="J108" s="2" t="str">
        <f t="shared" ref="J108:J127" si="22">IF(I108="","0",VLOOKUP(I108,Points,2))</f>
        <v>0</v>
      </c>
      <c r="K108" s="1"/>
      <c r="L108" s="2" t="str">
        <f t="shared" ref="L108:L127" si="23">IF(K108="","0",VLOOKUP(K108,Points,2))</f>
        <v>0</v>
      </c>
      <c r="M108" s="1"/>
      <c r="N108" s="2" t="str">
        <f t="shared" ref="N108:N125" si="24">IF(M108="","0",VLOOKUP(M108,Points,2))</f>
        <v>0</v>
      </c>
      <c r="O108" s="2">
        <f t="shared" si="20"/>
        <v>0</v>
      </c>
    </row>
    <row r="109" spans="1:15" hidden="1" x14ac:dyDescent="0.25">
      <c r="A109" s="1">
        <v>66</v>
      </c>
      <c r="B109" s="5"/>
      <c r="C109" s="5"/>
      <c r="D109" s="3"/>
      <c r="E109" s="1"/>
      <c r="F109" s="2" t="str">
        <f t="shared" si="10"/>
        <v>0</v>
      </c>
      <c r="G109" s="1"/>
      <c r="H109" s="2" t="str">
        <f t="shared" si="21"/>
        <v>0</v>
      </c>
      <c r="I109" s="1"/>
      <c r="J109" s="2" t="str">
        <f t="shared" si="22"/>
        <v>0</v>
      </c>
      <c r="K109" s="1"/>
      <c r="L109" s="2" t="str">
        <f t="shared" si="23"/>
        <v>0</v>
      </c>
      <c r="M109" s="1"/>
      <c r="N109" s="2" t="str">
        <f t="shared" si="24"/>
        <v>0</v>
      </c>
      <c r="O109" s="2">
        <f t="shared" ref="O109:O127" si="25">F109+H109+J109+L109+N109</f>
        <v>0</v>
      </c>
    </row>
    <row r="110" spans="1:15" hidden="1" x14ac:dyDescent="0.25">
      <c r="A110" s="1">
        <v>67</v>
      </c>
      <c r="B110" s="5"/>
      <c r="C110" s="5"/>
      <c r="D110" s="3"/>
      <c r="E110" s="1"/>
      <c r="F110" s="2" t="str">
        <f t="shared" si="10"/>
        <v>0</v>
      </c>
      <c r="G110" s="1"/>
      <c r="H110" s="2" t="str">
        <f t="shared" si="21"/>
        <v>0</v>
      </c>
      <c r="I110" s="1"/>
      <c r="J110" s="2" t="str">
        <f t="shared" si="22"/>
        <v>0</v>
      </c>
      <c r="K110" s="1"/>
      <c r="L110" s="2" t="str">
        <f t="shared" si="23"/>
        <v>0</v>
      </c>
      <c r="M110" s="1"/>
      <c r="N110" s="2" t="str">
        <f t="shared" si="24"/>
        <v>0</v>
      </c>
      <c r="O110" s="2">
        <f t="shared" si="25"/>
        <v>0</v>
      </c>
    </row>
    <row r="111" spans="1:15" hidden="1" x14ac:dyDescent="0.25">
      <c r="A111" s="1">
        <v>68</v>
      </c>
      <c r="B111" s="5"/>
      <c r="C111" s="5"/>
      <c r="D111" s="3"/>
      <c r="E111" s="1"/>
      <c r="F111" s="2" t="str">
        <f t="shared" si="10"/>
        <v>0</v>
      </c>
      <c r="G111" s="1"/>
      <c r="H111" s="2" t="str">
        <f t="shared" si="21"/>
        <v>0</v>
      </c>
      <c r="I111" s="1"/>
      <c r="J111" s="2" t="str">
        <f t="shared" si="22"/>
        <v>0</v>
      </c>
      <c r="K111" s="1"/>
      <c r="L111" s="2" t="str">
        <f t="shared" si="23"/>
        <v>0</v>
      </c>
      <c r="M111" s="1"/>
      <c r="N111" s="2" t="str">
        <f t="shared" si="24"/>
        <v>0</v>
      </c>
      <c r="O111" s="2">
        <f t="shared" si="25"/>
        <v>0</v>
      </c>
    </row>
    <row r="112" spans="1:15" hidden="1" x14ac:dyDescent="0.25">
      <c r="A112" s="1">
        <v>69</v>
      </c>
      <c r="B112" s="5"/>
      <c r="C112" s="5"/>
      <c r="D112" s="3"/>
      <c r="E112" s="1"/>
      <c r="F112" s="2" t="str">
        <f t="shared" si="10"/>
        <v>0</v>
      </c>
      <c r="G112" s="1"/>
      <c r="H112" s="2" t="str">
        <f t="shared" si="21"/>
        <v>0</v>
      </c>
      <c r="I112" s="1"/>
      <c r="J112" s="2" t="str">
        <f t="shared" si="22"/>
        <v>0</v>
      </c>
      <c r="K112" s="1"/>
      <c r="L112" s="2" t="str">
        <f t="shared" si="23"/>
        <v>0</v>
      </c>
      <c r="M112" s="1"/>
      <c r="N112" s="2" t="str">
        <f t="shared" si="24"/>
        <v>0</v>
      </c>
      <c r="O112" s="2">
        <f t="shared" si="25"/>
        <v>0</v>
      </c>
    </row>
    <row r="113" spans="1:15" hidden="1" x14ac:dyDescent="0.25">
      <c r="A113" s="1">
        <v>70</v>
      </c>
      <c r="B113" s="5"/>
      <c r="C113" s="5"/>
      <c r="D113" s="3"/>
      <c r="E113" s="1"/>
      <c r="F113" s="2" t="str">
        <f t="shared" si="10"/>
        <v>0</v>
      </c>
      <c r="G113" s="1"/>
      <c r="H113" s="2" t="str">
        <f t="shared" si="21"/>
        <v>0</v>
      </c>
      <c r="I113" s="1"/>
      <c r="J113" s="2" t="str">
        <f t="shared" si="22"/>
        <v>0</v>
      </c>
      <c r="K113" s="1"/>
      <c r="L113" s="2" t="str">
        <f t="shared" si="23"/>
        <v>0</v>
      </c>
      <c r="M113" s="1"/>
      <c r="N113" s="2" t="str">
        <f t="shared" si="24"/>
        <v>0</v>
      </c>
      <c r="O113" s="2">
        <f t="shared" si="25"/>
        <v>0</v>
      </c>
    </row>
    <row r="114" spans="1:15" hidden="1" x14ac:dyDescent="0.25">
      <c r="A114" s="1">
        <v>71</v>
      </c>
      <c r="B114" s="5"/>
      <c r="C114" s="5"/>
      <c r="D114" s="3"/>
      <c r="E114" s="1"/>
      <c r="F114" s="2" t="str">
        <f t="shared" si="10"/>
        <v>0</v>
      </c>
      <c r="G114" s="1"/>
      <c r="H114" s="2" t="str">
        <f t="shared" si="21"/>
        <v>0</v>
      </c>
      <c r="I114" s="1"/>
      <c r="J114" s="2" t="str">
        <f t="shared" si="22"/>
        <v>0</v>
      </c>
      <c r="K114" s="1"/>
      <c r="L114" s="2" t="str">
        <f t="shared" si="23"/>
        <v>0</v>
      </c>
      <c r="M114" s="1"/>
      <c r="N114" s="2" t="str">
        <f t="shared" si="24"/>
        <v>0</v>
      </c>
      <c r="O114" s="2">
        <f t="shared" si="25"/>
        <v>0</v>
      </c>
    </row>
    <row r="115" spans="1:15" hidden="1" x14ac:dyDescent="0.25">
      <c r="A115" s="1">
        <v>72</v>
      </c>
      <c r="B115" s="5"/>
      <c r="C115" s="5"/>
      <c r="D115" s="3"/>
      <c r="E115" s="1"/>
      <c r="F115" s="2" t="str">
        <f t="shared" si="10"/>
        <v>0</v>
      </c>
      <c r="G115" s="1"/>
      <c r="H115" s="2" t="str">
        <f t="shared" si="21"/>
        <v>0</v>
      </c>
      <c r="I115" s="1"/>
      <c r="J115" s="2" t="str">
        <f t="shared" si="22"/>
        <v>0</v>
      </c>
      <c r="K115" s="1"/>
      <c r="L115" s="2" t="str">
        <f t="shared" si="23"/>
        <v>0</v>
      </c>
      <c r="M115" s="1"/>
      <c r="N115" s="2" t="str">
        <f t="shared" si="24"/>
        <v>0</v>
      </c>
      <c r="O115" s="2">
        <f t="shared" si="25"/>
        <v>0</v>
      </c>
    </row>
    <row r="116" spans="1:15" hidden="1" x14ac:dyDescent="0.25">
      <c r="A116" s="1">
        <v>73</v>
      </c>
      <c r="B116" s="5"/>
      <c r="C116" s="5"/>
      <c r="D116" s="3"/>
      <c r="E116" s="1"/>
      <c r="F116" s="2" t="str">
        <f t="shared" si="10"/>
        <v>0</v>
      </c>
      <c r="G116" s="1"/>
      <c r="H116" s="2" t="str">
        <f t="shared" si="21"/>
        <v>0</v>
      </c>
      <c r="I116" s="1"/>
      <c r="J116" s="2" t="str">
        <f t="shared" si="22"/>
        <v>0</v>
      </c>
      <c r="K116" s="1"/>
      <c r="L116" s="2" t="str">
        <f t="shared" si="23"/>
        <v>0</v>
      </c>
      <c r="M116" s="1"/>
      <c r="N116" s="2" t="str">
        <f t="shared" si="24"/>
        <v>0</v>
      </c>
      <c r="O116" s="2">
        <f t="shared" si="25"/>
        <v>0</v>
      </c>
    </row>
    <row r="117" spans="1:15" hidden="1" x14ac:dyDescent="0.25">
      <c r="A117" s="1">
        <v>74</v>
      </c>
      <c r="B117" s="5"/>
      <c r="C117" s="5"/>
      <c r="D117" s="3"/>
      <c r="E117" s="1"/>
      <c r="F117" s="2" t="str">
        <f t="shared" si="10"/>
        <v>0</v>
      </c>
      <c r="G117" s="1"/>
      <c r="H117" s="2" t="str">
        <f t="shared" si="21"/>
        <v>0</v>
      </c>
      <c r="I117" s="1"/>
      <c r="J117" s="2" t="str">
        <f t="shared" si="22"/>
        <v>0</v>
      </c>
      <c r="K117" s="1"/>
      <c r="L117" s="2" t="str">
        <f t="shared" si="23"/>
        <v>0</v>
      </c>
      <c r="M117" s="1"/>
      <c r="N117" s="2" t="str">
        <f t="shared" si="24"/>
        <v>0</v>
      </c>
      <c r="O117" s="2">
        <f t="shared" si="25"/>
        <v>0</v>
      </c>
    </row>
    <row r="118" spans="1:15" hidden="1" x14ac:dyDescent="0.25">
      <c r="A118" s="1">
        <v>75</v>
      </c>
      <c r="B118" s="5"/>
      <c r="C118" s="5"/>
      <c r="D118" s="3"/>
      <c r="E118" s="1"/>
      <c r="F118" s="2" t="str">
        <f t="shared" si="10"/>
        <v>0</v>
      </c>
      <c r="G118" s="1"/>
      <c r="H118" s="2" t="str">
        <f t="shared" si="21"/>
        <v>0</v>
      </c>
      <c r="I118" s="1"/>
      <c r="J118" s="2" t="str">
        <f t="shared" si="22"/>
        <v>0</v>
      </c>
      <c r="K118" s="1"/>
      <c r="L118" s="2" t="str">
        <f t="shared" si="23"/>
        <v>0</v>
      </c>
      <c r="M118" s="1"/>
      <c r="N118" s="2" t="str">
        <f t="shared" si="24"/>
        <v>0</v>
      </c>
      <c r="O118" s="2">
        <f t="shared" si="25"/>
        <v>0</v>
      </c>
    </row>
    <row r="119" spans="1:15" hidden="1" x14ac:dyDescent="0.25">
      <c r="A119" s="1">
        <v>76</v>
      </c>
      <c r="B119" s="5"/>
      <c r="C119" s="5"/>
      <c r="D119" s="3"/>
      <c r="E119" s="1"/>
      <c r="F119" s="2" t="str">
        <f t="shared" si="10"/>
        <v>0</v>
      </c>
      <c r="G119" s="1"/>
      <c r="H119" s="2" t="str">
        <f t="shared" si="21"/>
        <v>0</v>
      </c>
      <c r="I119" s="1"/>
      <c r="J119" s="2" t="str">
        <f t="shared" si="22"/>
        <v>0</v>
      </c>
      <c r="K119" s="1"/>
      <c r="L119" s="2" t="str">
        <f t="shared" si="23"/>
        <v>0</v>
      </c>
      <c r="M119" s="1"/>
      <c r="N119" s="2" t="str">
        <f t="shared" si="24"/>
        <v>0</v>
      </c>
      <c r="O119" s="2">
        <f t="shared" si="25"/>
        <v>0</v>
      </c>
    </row>
    <row r="120" spans="1:15" hidden="1" x14ac:dyDescent="0.25">
      <c r="A120" s="1">
        <v>77</v>
      </c>
      <c r="B120" s="5"/>
      <c r="C120" s="5"/>
      <c r="D120" s="3"/>
      <c r="E120" s="1"/>
      <c r="F120" s="2" t="str">
        <f t="shared" si="10"/>
        <v>0</v>
      </c>
      <c r="G120" s="1"/>
      <c r="H120" s="2" t="str">
        <f t="shared" si="21"/>
        <v>0</v>
      </c>
      <c r="I120" s="1"/>
      <c r="J120" s="2" t="str">
        <f t="shared" si="22"/>
        <v>0</v>
      </c>
      <c r="K120" s="1"/>
      <c r="L120" s="2" t="str">
        <f t="shared" si="23"/>
        <v>0</v>
      </c>
      <c r="M120" s="1"/>
      <c r="N120" s="2" t="str">
        <f t="shared" si="24"/>
        <v>0</v>
      </c>
      <c r="O120" s="2">
        <f t="shared" si="25"/>
        <v>0</v>
      </c>
    </row>
    <row r="121" spans="1:15" hidden="1" x14ac:dyDescent="0.25">
      <c r="A121" s="1">
        <v>78</v>
      </c>
      <c r="B121" s="5"/>
      <c r="C121" s="5"/>
      <c r="D121" s="3"/>
      <c r="E121" s="1"/>
      <c r="F121" s="2" t="str">
        <f t="shared" si="10"/>
        <v>0</v>
      </c>
      <c r="G121" s="1"/>
      <c r="H121" s="2" t="str">
        <f t="shared" si="21"/>
        <v>0</v>
      </c>
      <c r="I121" s="1"/>
      <c r="J121" s="2" t="str">
        <f t="shared" si="22"/>
        <v>0</v>
      </c>
      <c r="K121" s="1"/>
      <c r="L121" s="2" t="str">
        <f t="shared" si="23"/>
        <v>0</v>
      </c>
      <c r="M121" s="1"/>
      <c r="N121" s="2" t="str">
        <f t="shared" si="24"/>
        <v>0</v>
      </c>
      <c r="O121" s="2">
        <f t="shared" si="25"/>
        <v>0</v>
      </c>
    </row>
    <row r="122" spans="1:15" hidden="1" x14ac:dyDescent="0.25">
      <c r="A122" s="1">
        <v>79</v>
      </c>
      <c r="B122" s="5"/>
      <c r="C122" s="5"/>
      <c r="D122" s="3"/>
      <c r="E122" s="1"/>
      <c r="F122" s="2" t="str">
        <f t="shared" si="10"/>
        <v>0</v>
      </c>
      <c r="G122" s="1"/>
      <c r="H122" s="2" t="str">
        <f t="shared" si="21"/>
        <v>0</v>
      </c>
      <c r="I122" s="1"/>
      <c r="J122" s="2" t="str">
        <f t="shared" si="22"/>
        <v>0</v>
      </c>
      <c r="K122" s="1"/>
      <c r="L122" s="2" t="str">
        <f t="shared" si="23"/>
        <v>0</v>
      </c>
      <c r="M122" s="1"/>
      <c r="N122" s="2" t="str">
        <f t="shared" si="24"/>
        <v>0</v>
      </c>
      <c r="O122" s="2">
        <f t="shared" si="25"/>
        <v>0</v>
      </c>
    </row>
    <row r="123" spans="1:15" hidden="1" x14ac:dyDescent="0.25">
      <c r="A123" s="1">
        <v>80</v>
      </c>
      <c r="B123" s="5"/>
      <c r="C123" s="5"/>
      <c r="D123" s="3"/>
      <c r="E123" s="1"/>
      <c r="F123" s="2" t="str">
        <f t="shared" si="10"/>
        <v>0</v>
      </c>
      <c r="G123" s="1"/>
      <c r="H123" s="2" t="str">
        <f t="shared" si="21"/>
        <v>0</v>
      </c>
      <c r="I123" s="1"/>
      <c r="J123" s="2" t="str">
        <f t="shared" si="22"/>
        <v>0</v>
      </c>
      <c r="K123" s="1"/>
      <c r="L123" s="2" t="str">
        <f t="shared" si="23"/>
        <v>0</v>
      </c>
      <c r="M123" s="1"/>
      <c r="N123" s="2" t="str">
        <f t="shared" si="24"/>
        <v>0</v>
      </c>
      <c r="O123" s="2">
        <f t="shared" si="25"/>
        <v>0</v>
      </c>
    </row>
    <row r="124" spans="1:15" hidden="1" x14ac:dyDescent="0.25">
      <c r="A124" s="1">
        <v>81</v>
      </c>
      <c r="B124" s="5"/>
      <c r="C124" s="5"/>
      <c r="D124" s="3"/>
      <c r="E124" s="1"/>
      <c r="F124" s="2" t="str">
        <f t="shared" si="10"/>
        <v>0</v>
      </c>
      <c r="G124" s="1"/>
      <c r="H124" s="2" t="str">
        <f t="shared" si="21"/>
        <v>0</v>
      </c>
      <c r="I124" s="1"/>
      <c r="J124" s="2" t="str">
        <f t="shared" si="22"/>
        <v>0</v>
      </c>
      <c r="K124" s="1"/>
      <c r="L124" s="2" t="str">
        <f t="shared" si="23"/>
        <v>0</v>
      </c>
      <c r="M124" s="1"/>
      <c r="N124" s="2" t="str">
        <f t="shared" si="24"/>
        <v>0</v>
      </c>
      <c r="O124" s="2">
        <f t="shared" si="25"/>
        <v>0</v>
      </c>
    </row>
    <row r="125" spans="1:15" hidden="1" x14ac:dyDescent="0.25">
      <c r="A125" s="1">
        <v>82</v>
      </c>
      <c r="B125" s="5"/>
      <c r="C125" s="5"/>
      <c r="D125" s="3"/>
      <c r="E125" s="1"/>
      <c r="F125" s="2" t="str">
        <f t="shared" si="10"/>
        <v>0</v>
      </c>
      <c r="G125" s="1"/>
      <c r="H125" s="2" t="str">
        <f t="shared" si="21"/>
        <v>0</v>
      </c>
      <c r="I125" s="1"/>
      <c r="J125" s="2" t="str">
        <f t="shared" si="22"/>
        <v>0</v>
      </c>
      <c r="K125" s="1"/>
      <c r="L125" s="2" t="str">
        <f t="shared" si="23"/>
        <v>0</v>
      </c>
      <c r="M125" s="1"/>
      <c r="N125" s="2" t="str">
        <f t="shared" si="24"/>
        <v>0</v>
      </c>
      <c r="O125" s="2">
        <f t="shared" si="25"/>
        <v>0</v>
      </c>
    </row>
    <row r="126" spans="1:15" hidden="1" x14ac:dyDescent="0.25">
      <c r="A126" s="1">
        <v>83</v>
      </c>
      <c r="B126" s="5"/>
      <c r="C126" s="5"/>
      <c r="D126" s="3"/>
      <c r="E126" s="1"/>
      <c r="F126" s="2" t="str">
        <f t="shared" si="10"/>
        <v>0</v>
      </c>
      <c r="G126" s="1"/>
      <c r="H126" s="2" t="str">
        <f t="shared" si="21"/>
        <v>0</v>
      </c>
      <c r="I126" s="1"/>
      <c r="J126" s="2" t="str">
        <f t="shared" si="22"/>
        <v>0</v>
      </c>
      <c r="K126" s="1"/>
      <c r="L126" s="2" t="str">
        <f t="shared" si="23"/>
        <v>0</v>
      </c>
      <c r="M126" s="1"/>
      <c r="N126" s="2" t="str">
        <f t="shared" ref="N126:N127" si="26">IF(M126="","0",VLOOKUP(M126,Points,2))</f>
        <v>0</v>
      </c>
      <c r="O126" s="2">
        <f t="shared" si="25"/>
        <v>0</v>
      </c>
    </row>
    <row r="127" spans="1:15" hidden="1" x14ac:dyDescent="0.25">
      <c r="A127" s="1">
        <v>84</v>
      </c>
      <c r="B127" s="5"/>
      <c r="C127" s="5"/>
      <c r="D127" s="3"/>
      <c r="E127" s="1"/>
      <c r="F127" s="2" t="str">
        <f t="shared" si="10"/>
        <v>0</v>
      </c>
      <c r="G127" s="1"/>
      <c r="H127" s="2" t="str">
        <f t="shared" si="21"/>
        <v>0</v>
      </c>
      <c r="I127" s="1"/>
      <c r="J127" s="2" t="str">
        <f t="shared" si="22"/>
        <v>0</v>
      </c>
      <c r="K127" s="1"/>
      <c r="L127" s="2" t="str">
        <f t="shared" si="23"/>
        <v>0</v>
      </c>
      <c r="M127" s="1"/>
      <c r="N127" s="2" t="str">
        <f t="shared" si="26"/>
        <v>0</v>
      </c>
      <c r="O127" s="2">
        <f t="shared" si="25"/>
        <v>0</v>
      </c>
    </row>
    <row r="128" spans="1:15" x14ac:dyDescent="0.25">
      <c r="A128" s="6"/>
      <c r="B128" s="7"/>
      <c r="C128" s="7"/>
      <c r="D128" s="7"/>
      <c r="E128" s="6"/>
      <c r="F128" s="8"/>
      <c r="G128" s="6"/>
      <c r="H128" s="8"/>
      <c r="I128" s="6"/>
      <c r="J128" s="8"/>
      <c r="K128" s="6"/>
      <c r="L128" s="8"/>
      <c r="M128" s="12"/>
      <c r="N128" s="13"/>
      <c r="O128" s="8"/>
    </row>
    <row r="129" spans="1:15" x14ac:dyDescent="0.25">
      <c r="M129" s="6"/>
      <c r="N129" s="8"/>
    </row>
    <row r="130" spans="1:15" x14ac:dyDescent="0.25">
      <c r="M130" s="6"/>
      <c r="N130" s="8"/>
    </row>
    <row r="131" spans="1:15" x14ac:dyDescent="0.25">
      <c r="M131" s="6"/>
      <c r="N131" s="8"/>
    </row>
    <row r="132" spans="1:15" x14ac:dyDescent="0.25">
      <c r="A132" s="155"/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</row>
    <row r="133" spans="1:15" x14ac:dyDescent="0.25">
      <c r="M133" s="6"/>
      <c r="N133" s="8"/>
    </row>
    <row r="134" spans="1:15" x14ac:dyDescent="0.25">
      <c r="M134" s="6"/>
      <c r="N134" s="8"/>
    </row>
    <row r="135" spans="1:15" x14ac:dyDescent="0.25">
      <c r="M135" s="6"/>
      <c r="N135" s="8"/>
    </row>
    <row r="136" spans="1:15" x14ac:dyDescent="0.25">
      <c r="M136" s="6"/>
      <c r="N136" s="8"/>
    </row>
    <row r="137" spans="1:15" x14ac:dyDescent="0.25">
      <c r="M137" s="6"/>
      <c r="N137" s="8"/>
    </row>
  </sheetData>
  <sortState xmlns:xlrd2="http://schemas.microsoft.com/office/spreadsheetml/2017/richdata2" ref="B41:O46">
    <sortCondition descending="1" ref="O41"/>
  </sortState>
  <mergeCells count="15">
    <mergeCell ref="A132:O1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7" fitToHeight="2" orientation="portrait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Q9" sqref="Q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42578125" customWidth="1"/>
    <col min="7" max="7" width="6.42578125" customWidth="1"/>
    <col min="8" max="8" width="9" customWidth="1"/>
    <col min="9" max="9" width="6.42578125" customWidth="1"/>
    <col min="10" max="10" width="9.85546875" customWidth="1"/>
    <col min="11" max="11" width="6.42578125" customWidth="1"/>
    <col min="12" max="12" width="9.42578125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 t="s">
        <v>14</v>
      </c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24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>
        <v>45627</v>
      </c>
      <c r="J3" s="150"/>
      <c r="K3" s="149">
        <v>45662</v>
      </c>
      <c r="L3" s="150"/>
      <c r="M3" s="149">
        <v>45675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52" t="s">
        <v>75</v>
      </c>
      <c r="C5" s="53" t="s">
        <v>76</v>
      </c>
      <c r="D5" s="54" t="s">
        <v>88</v>
      </c>
      <c r="E5" s="1">
        <v>2</v>
      </c>
      <c r="F5" s="2">
        <f t="shared" ref="F5:F17" si="0">IF(E5="","0",VLOOKUP(E5,Points,2))</f>
        <v>34</v>
      </c>
      <c r="G5" s="1">
        <v>1</v>
      </c>
      <c r="H5" s="2">
        <f t="shared" ref="H5:H17" si="1">IF(G5="","0",VLOOKUP(G5,Points,2))</f>
        <v>40</v>
      </c>
      <c r="I5" s="1">
        <v>1</v>
      </c>
      <c r="J5" s="2">
        <f t="shared" ref="J5:J17" si="2">IF(I5="","0",VLOOKUP(I5,Points,2))</f>
        <v>40</v>
      </c>
      <c r="K5" s="1">
        <v>1</v>
      </c>
      <c r="L5" s="2">
        <f t="shared" ref="L5:L17" si="3">IF(K5="","0",VLOOKUP(K5,Points,2))</f>
        <v>40</v>
      </c>
      <c r="M5" s="1">
        <v>1</v>
      </c>
      <c r="N5" s="2">
        <f t="shared" ref="N5:N17" si="4">IF(M5="","0",VLOOKUP(M5,Points,2))</f>
        <v>40</v>
      </c>
      <c r="O5" s="2">
        <f t="shared" ref="O5:O17" si="5">F5+H5+J5+L5+N5</f>
        <v>194</v>
      </c>
    </row>
    <row r="6" spans="1:15" ht="15.75" x14ac:dyDescent="0.3">
      <c r="A6" s="1">
        <v>2</v>
      </c>
      <c r="B6" s="52" t="s">
        <v>72</v>
      </c>
      <c r="C6" s="53" t="s">
        <v>73</v>
      </c>
      <c r="D6" s="54" t="s">
        <v>74</v>
      </c>
      <c r="E6" s="1">
        <v>1</v>
      </c>
      <c r="F6" s="2">
        <f t="shared" si="0"/>
        <v>40</v>
      </c>
      <c r="G6" s="1">
        <v>3</v>
      </c>
      <c r="H6" s="2">
        <f t="shared" si="1"/>
        <v>28</v>
      </c>
      <c r="I6" s="1">
        <v>3</v>
      </c>
      <c r="J6" s="2">
        <f t="shared" si="2"/>
        <v>28</v>
      </c>
      <c r="K6" s="1">
        <v>2</v>
      </c>
      <c r="L6" s="2">
        <f t="shared" si="3"/>
        <v>34</v>
      </c>
      <c r="M6" s="1">
        <v>2</v>
      </c>
      <c r="N6" s="2">
        <f t="shared" si="4"/>
        <v>34</v>
      </c>
      <c r="O6" s="2">
        <f t="shared" si="5"/>
        <v>164</v>
      </c>
    </row>
    <row r="7" spans="1:15" ht="15.75" x14ac:dyDescent="0.3">
      <c r="A7" s="1">
        <v>3</v>
      </c>
      <c r="B7" s="52" t="s">
        <v>78</v>
      </c>
      <c r="C7" s="53" t="s">
        <v>79</v>
      </c>
      <c r="D7" s="54" t="s">
        <v>30</v>
      </c>
      <c r="E7" s="1">
        <v>3</v>
      </c>
      <c r="F7" s="2">
        <f t="shared" si="0"/>
        <v>28</v>
      </c>
      <c r="G7" s="1">
        <v>2</v>
      </c>
      <c r="H7" s="2">
        <f t="shared" si="1"/>
        <v>34</v>
      </c>
      <c r="I7" s="1">
        <v>2</v>
      </c>
      <c r="J7" s="2">
        <f t="shared" si="2"/>
        <v>34</v>
      </c>
      <c r="K7" s="1">
        <v>3</v>
      </c>
      <c r="L7" s="2">
        <f t="shared" si="3"/>
        <v>28</v>
      </c>
      <c r="M7" s="1">
        <v>3</v>
      </c>
      <c r="N7" s="2">
        <f t="shared" si="4"/>
        <v>28</v>
      </c>
      <c r="O7" s="2">
        <f t="shared" si="5"/>
        <v>152</v>
      </c>
    </row>
    <row r="8" spans="1:15" ht="15.75" x14ac:dyDescent="0.3">
      <c r="A8" s="1">
        <v>4</v>
      </c>
      <c r="B8" s="52" t="s">
        <v>82</v>
      </c>
      <c r="C8" s="53" t="s">
        <v>83</v>
      </c>
      <c r="D8" s="54" t="s">
        <v>84</v>
      </c>
      <c r="E8" s="1">
        <v>5</v>
      </c>
      <c r="F8" s="2">
        <f t="shared" si="0"/>
        <v>22</v>
      </c>
      <c r="G8" s="1">
        <v>7</v>
      </c>
      <c r="H8" s="2">
        <f t="shared" si="1"/>
        <v>18</v>
      </c>
      <c r="I8" s="1">
        <v>5</v>
      </c>
      <c r="J8" s="2">
        <f t="shared" si="2"/>
        <v>22</v>
      </c>
      <c r="K8" s="1">
        <v>4</v>
      </c>
      <c r="L8" s="2">
        <f t="shared" si="3"/>
        <v>24</v>
      </c>
      <c r="M8" s="1">
        <v>5</v>
      </c>
      <c r="N8" s="2">
        <f t="shared" si="4"/>
        <v>22</v>
      </c>
      <c r="O8" s="2">
        <f t="shared" si="5"/>
        <v>108</v>
      </c>
    </row>
    <row r="9" spans="1:15" ht="15.75" x14ac:dyDescent="0.3">
      <c r="A9" s="1">
        <v>5</v>
      </c>
      <c r="B9" s="52" t="s">
        <v>34</v>
      </c>
      <c r="C9" s="53" t="s">
        <v>87</v>
      </c>
      <c r="D9" s="54" t="s">
        <v>88</v>
      </c>
      <c r="E9" s="1">
        <v>7</v>
      </c>
      <c r="F9" s="2">
        <f t="shared" si="0"/>
        <v>18</v>
      </c>
      <c r="G9" s="1">
        <v>5</v>
      </c>
      <c r="H9" s="2">
        <f t="shared" si="1"/>
        <v>22</v>
      </c>
      <c r="I9" s="1">
        <v>4</v>
      </c>
      <c r="J9" s="2">
        <f t="shared" si="2"/>
        <v>24</v>
      </c>
      <c r="K9" s="1">
        <v>5</v>
      </c>
      <c r="L9" s="2">
        <f t="shared" si="3"/>
        <v>22</v>
      </c>
      <c r="M9" s="1"/>
      <c r="N9" s="2" t="str">
        <f t="shared" si="4"/>
        <v>0</v>
      </c>
      <c r="O9" s="2">
        <f t="shared" si="5"/>
        <v>86</v>
      </c>
    </row>
    <row r="10" spans="1:15" ht="15.75" x14ac:dyDescent="0.3">
      <c r="A10" s="1">
        <v>6</v>
      </c>
      <c r="B10" s="52" t="s">
        <v>85</v>
      </c>
      <c r="C10" s="53" t="s">
        <v>86</v>
      </c>
      <c r="D10" s="54" t="s">
        <v>60</v>
      </c>
      <c r="E10" s="1">
        <v>6</v>
      </c>
      <c r="F10" s="2">
        <f t="shared" si="0"/>
        <v>20</v>
      </c>
      <c r="G10" s="1">
        <v>4</v>
      </c>
      <c r="H10" s="2">
        <f t="shared" si="1"/>
        <v>24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24</v>
      </c>
      <c r="O10" s="2">
        <f t="shared" si="5"/>
        <v>68</v>
      </c>
    </row>
    <row r="11" spans="1:15" ht="15.75" x14ac:dyDescent="0.3">
      <c r="A11" s="1">
        <v>7</v>
      </c>
      <c r="B11" s="52" t="s">
        <v>847</v>
      </c>
      <c r="C11" s="53" t="s">
        <v>848</v>
      </c>
      <c r="D11" s="54" t="s">
        <v>213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6</v>
      </c>
      <c r="J11" s="2">
        <f t="shared" si="2"/>
        <v>20</v>
      </c>
      <c r="K11" s="1"/>
      <c r="L11" s="2" t="str">
        <f t="shared" si="3"/>
        <v>0</v>
      </c>
      <c r="M11" s="1">
        <v>7</v>
      </c>
      <c r="N11" s="2">
        <f t="shared" si="4"/>
        <v>18</v>
      </c>
      <c r="O11" s="2">
        <f t="shared" si="5"/>
        <v>38</v>
      </c>
    </row>
    <row r="12" spans="1:15" ht="15.75" x14ac:dyDescent="0.3">
      <c r="A12" s="1">
        <v>8</v>
      </c>
      <c r="B12" s="52" t="s">
        <v>89</v>
      </c>
      <c r="C12" s="53" t="s">
        <v>90</v>
      </c>
      <c r="D12" s="54" t="s">
        <v>52</v>
      </c>
      <c r="E12" s="1">
        <v>8</v>
      </c>
      <c r="F12" s="2">
        <f t="shared" si="0"/>
        <v>16</v>
      </c>
      <c r="G12" s="1">
        <v>9</v>
      </c>
      <c r="H12" s="2">
        <f t="shared" si="1"/>
        <v>14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30</v>
      </c>
    </row>
    <row r="13" spans="1:15" ht="15.75" x14ac:dyDescent="0.3">
      <c r="A13" s="1">
        <v>9</v>
      </c>
      <c r="B13" s="52" t="s">
        <v>80</v>
      </c>
      <c r="C13" s="53" t="s">
        <v>81</v>
      </c>
      <c r="D13" s="54" t="s">
        <v>38</v>
      </c>
      <c r="E13" s="1">
        <v>4</v>
      </c>
      <c r="F13" s="2">
        <f t="shared" si="0"/>
        <v>24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24</v>
      </c>
    </row>
    <row r="14" spans="1:15" ht="15.75" x14ac:dyDescent="0.3">
      <c r="A14" s="1">
        <v>10</v>
      </c>
      <c r="B14" s="52" t="s">
        <v>184</v>
      </c>
      <c r="C14" s="53" t="s">
        <v>894</v>
      </c>
      <c r="D14" s="54" t="s">
        <v>893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6</v>
      </c>
      <c r="N14" s="2">
        <f t="shared" si="4"/>
        <v>20</v>
      </c>
      <c r="O14" s="2">
        <f t="shared" si="5"/>
        <v>20</v>
      </c>
    </row>
    <row r="15" spans="1:15" ht="15.75" x14ac:dyDescent="0.3">
      <c r="A15" s="28">
        <v>11</v>
      </c>
      <c r="B15" s="55" t="s">
        <v>674</v>
      </c>
      <c r="C15" s="56" t="s">
        <v>675</v>
      </c>
      <c r="D15" s="55" t="s">
        <v>67</v>
      </c>
      <c r="E15" s="1"/>
      <c r="F15" s="2" t="str">
        <f t="shared" si="0"/>
        <v>0</v>
      </c>
      <c r="G15" s="28">
        <v>6</v>
      </c>
      <c r="H15" s="2">
        <f t="shared" si="1"/>
        <v>20</v>
      </c>
      <c r="I15" s="28"/>
      <c r="J15" s="2" t="str">
        <f t="shared" si="2"/>
        <v>0</v>
      </c>
      <c r="K15" s="28"/>
      <c r="L15" s="2" t="str">
        <f t="shared" si="3"/>
        <v>0</v>
      </c>
      <c r="M15" s="28"/>
      <c r="N15" s="2" t="str">
        <f t="shared" si="4"/>
        <v>0</v>
      </c>
      <c r="O15" s="2">
        <f t="shared" si="5"/>
        <v>20</v>
      </c>
    </row>
    <row r="16" spans="1:15" ht="15.75" x14ac:dyDescent="0.3">
      <c r="A16" s="28">
        <v>12</v>
      </c>
      <c r="B16" s="55" t="s">
        <v>676</v>
      </c>
      <c r="C16" s="56" t="s">
        <v>126</v>
      </c>
      <c r="D16" s="55" t="s">
        <v>677</v>
      </c>
      <c r="E16" s="1"/>
      <c r="F16" s="2" t="str">
        <f t="shared" si="0"/>
        <v>0</v>
      </c>
      <c r="G16" s="28">
        <v>8</v>
      </c>
      <c r="H16" s="2">
        <f t="shared" si="1"/>
        <v>16</v>
      </c>
      <c r="I16" s="28"/>
      <c r="J16" s="2" t="str">
        <f t="shared" si="2"/>
        <v>0</v>
      </c>
      <c r="K16" s="28"/>
      <c r="L16" s="2" t="str">
        <f t="shared" si="3"/>
        <v>0</v>
      </c>
      <c r="M16" s="28"/>
      <c r="N16" s="2" t="str">
        <f t="shared" si="4"/>
        <v>0</v>
      </c>
      <c r="O16" s="2">
        <f t="shared" si="5"/>
        <v>16</v>
      </c>
    </row>
    <row r="17" spans="1:15" ht="15.75" x14ac:dyDescent="0.3">
      <c r="A17" s="28">
        <v>13</v>
      </c>
      <c r="B17" s="52" t="s">
        <v>678</v>
      </c>
      <c r="C17" s="53" t="s">
        <v>679</v>
      </c>
      <c r="D17" s="54" t="s">
        <v>153</v>
      </c>
      <c r="E17" s="28"/>
      <c r="F17" s="2" t="str">
        <f t="shared" si="0"/>
        <v>0</v>
      </c>
      <c r="G17" s="28">
        <v>10</v>
      </c>
      <c r="H17" s="2">
        <f t="shared" si="1"/>
        <v>12</v>
      </c>
      <c r="I17" s="28"/>
      <c r="J17" s="2" t="str">
        <f t="shared" si="2"/>
        <v>0</v>
      </c>
      <c r="K17" s="28"/>
      <c r="L17" s="2" t="str">
        <f t="shared" si="3"/>
        <v>0</v>
      </c>
      <c r="M17" s="28"/>
      <c r="N17" s="2" t="str">
        <f t="shared" si="4"/>
        <v>0</v>
      </c>
      <c r="O17" s="2">
        <f t="shared" si="5"/>
        <v>12</v>
      </c>
    </row>
    <row r="18" spans="1:15" ht="15.75" x14ac:dyDescent="0.3">
      <c r="A18" s="28">
        <v>14</v>
      </c>
      <c r="B18" s="102"/>
      <c r="C18" s="64"/>
      <c r="D18" s="103"/>
      <c r="E18" s="28"/>
      <c r="F18" s="2" t="str">
        <f t="shared" ref="F18:F19" si="6">IF(E18="","0",VLOOKUP(E18,Points,2))</f>
        <v>0</v>
      </c>
      <c r="G18" s="28"/>
      <c r="H18" s="2" t="str">
        <f t="shared" ref="H18:H19" si="7">IF(G18="","0",VLOOKUP(G18,Points,2))</f>
        <v>0</v>
      </c>
      <c r="I18" s="28"/>
      <c r="J18" s="2" t="str">
        <f t="shared" ref="J18:J19" si="8">IF(I18="","0",VLOOKUP(I18,Points,2))</f>
        <v>0</v>
      </c>
      <c r="K18" s="28"/>
      <c r="L18" s="2" t="str">
        <f t="shared" ref="L18:L19" si="9">IF(K18="","0",VLOOKUP(K18,Points,2))</f>
        <v>0</v>
      </c>
      <c r="M18" s="28"/>
      <c r="N18" s="2" t="str">
        <f t="shared" ref="N18:N19" si="10">IF(M18="","0",VLOOKUP(M18,Points,2))</f>
        <v>0</v>
      </c>
      <c r="O18" s="2">
        <f t="shared" ref="O18:O19" si="11">F18+H18+J18+L18+N18</f>
        <v>0</v>
      </c>
    </row>
    <row r="19" spans="1:15" x14ac:dyDescent="0.25">
      <c r="A19" s="1">
        <v>15</v>
      </c>
      <c r="B19" s="25"/>
      <c r="C19" s="25"/>
      <c r="D19" s="78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hidden="1" x14ac:dyDescent="0.25">
      <c r="A20" s="1">
        <v>12</v>
      </c>
      <c r="B20" s="5"/>
      <c r="C20" s="5"/>
      <c r="D20" s="3"/>
      <c r="E20" s="1"/>
      <c r="F20" s="2" t="str">
        <f t="shared" ref="F20" si="12">IF(E20="","0",VLOOKUP(E20,Points,2))</f>
        <v>0</v>
      </c>
      <c r="G20" s="1"/>
      <c r="H20" s="2" t="str">
        <f t="shared" ref="H20" si="13">IF(G20="","0",VLOOKUP(G20,Points,2))</f>
        <v>0</v>
      </c>
      <c r="I20" s="1"/>
      <c r="J20" s="2" t="str">
        <f t="shared" ref="J20" si="14">IF(I20="","0",VLOOKUP(I20,Points,2))</f>
        <v>0</v>
      </c>
      <c r="K20" s="1"/>
      <c r="L20" s="2" t="str">
        <f t="shared" ref="L20" si="15">IF(K20="","0",VLOOKUP(K20,Points,2))</f>
        <v>0</v>
      </c>
      <c r="M20" s="1"/>
      <c r="N20" s="2" t="str">
        <f t="shared" ref="N20:N26" si="16">IF(M20="","0",VLOOKUP(M20,Points,2))</f>
        <v>0</v>
      </c>
      <c r="O20" s="2">
        <f t="shared" ref="O20:O26" si="17">F20+H20+J20+L20+N20</f>
        <v>0</v>
      </c>
    </row>
    <row r="21" spans="1:15" hidden="1" x14ac:dyDescent="0.25">
      <c r="A21" s="1">
        <v>10</v>
      </c>
      <c r="B21" s="5"/>
      <c r="C21" s="5"/>
      <c r="D21" s="3"/>
      <c r="E21" s="1"/>
      <c r="F21" s="2" t="str">
        <f t="shared" ref="F21:F26" si="18">IF(E21="","0",VLOOKUP(E21,Points,2))</f>
        <v>0</v>
      </c>
      <c r="G21" s="1"/>
      <c r="H21" s="2" t="str">
        <f t="shared" ref="H21:H26" si="19">IF(G21="","0",VLOOKUP(G21,Points,2))</f>
        <v>0</v>
      </c>
      <c r="I21" s="1"/>
      <c r="J21" s="2" t="str">
        <f t="shared" ref="J21:J26" si="20">IF(I21="","0",VLOOKUP(I21,Points,2))</f>
        <v>0</v>
      </c>
      <c r="K21" s="1"/>
      <c r="L21" s="2" t="str">
        <f t="shared" ref="L21:L26" si="21">IF(K21="","0",VLOOKUP(K21,Points,2))</f>
        <v>0</v>
      </c>
      <c r="M21" s="1"/>
      <c r="N21" s="2" t="str">
        <f t="shared" si="16"/>
        <v>0</v>
      </c>
      <c r="O21" s="2">
        <f t="shared" si="17"/>
        <v>0</v>
      </c>
    </row>
    <row r="22" spans="1:15" hidden="1" x14ac:dyDescent="0.25">
      <c r="A22" s="1">
        <v>11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si="18"/>
        <v>0</v>
      </c>
      <c r="G23" s="1"/>
      <c r="H23" s="2" t="str">
        <f t="shared" si="19"/>
        <v>0</v>
      </c>
      <c r="I23" s="1"/>
      <c r="J23" s="2" t="str">
        <f t="shared" si="20"/>
        <v>0</v>
      </c>
      <c r="K23" s="1"/>
      <c r="L23" s="2" t="str">
        <f t="shared" si="21"/>
        <v>0</v>
      </c>
      <c r="M23" s="1"/>
      <c r="N23" s="2" t="str">
        <f t="shared" si="16"/>
        <v>0</v>
      </c>
      <c r="O23" s="2">
        <f t="shared" si="17"/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 t="str">
        <f t="shared" si="16"/>
        <v>0</v>
      </c>
      <c r="O24" s="2">
        <f t="shared" si="17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 t="shared" si="16"/>
        <v>0</v>
      </c>
      <c r="O25" s="2">
        <f t="shared" si="17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 t="str">
        <f t="shared" si="16"/>
        <v>0</v>
      </c>
      <c r="O26" s="2">
        <f t="shared" si="17"/>
        <v>0</v>
      </c>
    </row>
    <row r="27" spans="1:15" x14ac:dyDescent="0.25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25">
      <c r="M28" s="6"/>
      <c r="N28" s="8"/>
    </row>
    <row r="29" spans="1:15" x14ac:dyDescent="0.25">
      <c r="M29" s="6"/>
      <c r="N29" s="8"/>
    </row>
    <row r="30" spans="1:15" x14ac:dyDescent="0.25">
      <c r="M30" s="6"/>
      <c r="N30" s="8"/>
    </row>
    <row r="31" spans="1:15" x14ac:dyDescent="0.25">
      <c r="M31" s="6"/>
      <c r="N31" s="8"/>
    </row>
    <row r="32" spans="1:15" x14ac:dyDescent="0.25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</row>
    <row r="33" spans="13:14" x14ac:dyDescent="0.25">
      <c r="M33" s="6"/>
      <c r="N33" s="8"/>
    </row>
    <row r="34" spans="13:14" x14ac:dyDescent="0.25">
      <c r="M34" s="6"/>
      <c r="N34" s="8"/>
    </row>
    <row r="35" spans="13:14" x14ac:dyDescent="0.25">
      <c r="M35" s="6"/>
      <c r="N35" s="8"/>
    </row>
    <row r="36" spans="13:14" x14ac:dyDescent="0.25">
      <c r="M36" s="6"/>
      <c r="N36" s="8"/>
    </row>
    <row r="37" spans="13:14" x14ac:dyDescent="0.25">
      <c r="M37" s="6"/>
      <c r="N37" s="8"/>
    </row>
  </sheetData>
  <sortState xmlns:xlrd2="http://schemas.microsoft.com/office/spreadsheetml/2017/richdata2" ref="B14:O15">
    <sortCondition ref="B14:B15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">
    <pageSetUpPr fitToPage="1"/>
  </sheetPr>
  <dimension ref="A1:O189"/>
  <sheetViews>
    <sheetView showZeros="0" view="pageBreakPreview" zoomScaleSheetLayoutView="100" zoomScalePageLayoutView="60" workbookViewId="0">
      <selection activeCell="Q8" sqref="Q8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.85546875" customWidth="1"/>
    <col min="9" max="9" width="6.42578125" customWidth="1"/>
    <col min="10" max="10" width="9.7109375" customWidth="1"/>
    <col min="11" max="11" width="6.42578125" customWidth="1"/>
    <col min="12" max="12" width="10.5703125" customWidth="1"/>
    <col min="13" max="14" width="6.42578125" customWidth="1"/>
    <col min="15" max="15" width="5.85546875" customWidth="1"/>
  </cols>
  <sheetData>
    <row r="1" spans="1:15" ht="21" customHeight="1" x14ac:dyDescent="0.25">
      <c r="A1" s="181" t="s">
        <v>954</v>
      </c>
      <c r="B1" s="182"/>
      <c r="C1" s="182"/>
      <c r="D1" s="183"/>
      <c r="E1" s="159" t="s">
        <v>949</v>
      </c>
      <c r="F1" s="160"/>
      <c r="G1" s="159" t="s">
        <v>950</v>
      </c>
      <c r="H1" s="160"/>
      <c r="I1" s="159" t="s">
        <v>951</v>
      </c>
      <c r="J1" s="160"/>
      <c r="K1" s="159" t="s">
        <v>952</v>
      </c>
      <c r="L1" s="160"/>
      <c r="M1" s="159" t="s">
        <v>953</v>
      </c>
      <c r="N1" s="160"/>
      <c r="O1" s="163" t="s">
        <v>2</v>
      </c>
    </row>
    <row r="2" spans="1:15" ht="21" customHeight="1" x14ac:dyDescent="0.25">
      <c r="A2" s="176">
        <v>2025</v>
      </c>
      <c r="B2" s="177"/>
      <c r="C2" s="177"/>
      <c r="D2" s="17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79" t="s">
        <v>956</v>
      </c>
      <c r="B3" s="180"/>
      <c r="C3" s="180"/>
      <c r="D3" s="180"/>
      <c r="E3" s="149">
        <v>45739</v>
      </c>
      <c r="F3" s="150"/>
      <c r="G3" s="149">
        <v>45778</v>
      </c>
      <c r="H3" s="150"/>
      <c r="I3" s="149">
        <v>45788</v>
      </c>
      <c r="J3" s="150"/>
      <c r="K3" s="149">
        <v>45795</v>
      </c>
      <c r="L3" s="150"/>
      <c r="M3" s="149">
        <v>45837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52" t="s">
        <v>249</v>
      </c>
      <c r="C5" s="53" t="s">
        <v>966</v>
      </c>
      <c r="D5" s="58" t="s">
        <v>124</v>
      </c>
      <c r="E5" s="1">
        <v>6</v>
      </c>
      <c r="F5" s="2">
        <f t="shared" ref="F5:F11" si="0">IF(E5="","0",VLOOKUP(E5,Points,2))</f>
        <v>20</v>
      </c>
      <c r="G5" s="1">
        <v>5</v>
      </c>
      <c r="H5" s="2">
        <f t="shared" ref="H5:H15" si="1">IF(G5="","0",VLOOKUP(G5,Points,2))</f>
        <v>22</v>
      </c>
      <c r="I5" s="1">
        <v>2</v>
      </c>
      <c r="J5" s="2">
        <f t="shared" ref="J5:J13" si="2">IF(I5="","0",VLOOKUP(I5,Points,2))</f>
        <v>34</v>
      </c>
      <c r="K5" s="1">
        <v>1</v>
      </c>
      <c r="L5" s="2">
        <f>IF(K5="","0",VLOOKUP(K5,Points,2))</f>
        <v>40</v>
      </c>
      <c r="M5" s="1"/>
      <c r="N5" s="2" t="str">
        <f t="shared" ref="N5:N36" si="3">IF(M5="","0",VLOOKUP(M5,Points,2))</f>
        <v>0</v>
      </c>
      <c r="O5" s="2">
        <f t="shared" ref="O5:O34" si="4">F5+H5+J5+L5+N5</f>
        <v>116</v>
      </c>
    </row>
    <row r="6" spans="1:15" ht="15.75" x14ac:dyDescent="0.3">
      <c r="A6" s="1">
        <v>2</v>
      </c>
      <c r="B6" s="52" t="s">
        <v>85</v>
      </c>
      <c r="C6" s="53" t="s">
        <v>957</v>
      </c>
      <c r="D6" s="58" t="s">
        <v>153</v>
      </c>
      <c r="E6" s="1">
        <v>1</v>
      </c>
      <c r="F6" s="2">
        <f t="shared" si="0"/>
        <v>40</v>
      </c>
      <c r="G6" s="1">
        <v>2</v>
      </c>
      <c r="H6" s="2">
        <f t="shared" si="1"/>
        <v>34</v>
      </c>
      <c r="I6" s="1">
        <v>1</v>
      </c>
      <c r="J6" s="2">
        <f t="shared" si="2"/>
        <v>40</v>
      </c>
      <c r="K6" s="1"/>
      <c r="L6" s="2"/>
      <c r="M6" s="1"/>
      <c r="N6" s="2" t="str">
        <f t="shared" si="3"/>
        <v>0</v>
      </c>
      <c r="O6" s="2">
        <f t="shared" si="4"/>
        <v>114</v>
      </c>
    </row>
    <row r="7" spans="1:15" ht="15.75" x14ac:dyDescent="0.3">
      <c r="A7" s="1">
        <v>3</v>
      </c>
      <c r="B7" s="52" t="s">
        <v>269</v>
      </c>
      <c r="C7" s="53" t="s">
        <v>958</v>
      </c>
      <c r="D7" s="58" t="s">
        <v>124</v>
      </c>
      <c r="E7" s="1">
        <v>2</v>
      </c>
      <c r="F7" s="2">
        <f t="shared" si="0"/>
        <v>34</v>
      </c>
      <c r="G7" s="1">
        <v>6</v>
      </c>
      <c r="H7" s="2">
        <f t="shared" si="1"/>
        <v>20</v>
      </c>
      <c r="I7" s="1">
        <v>4</v>
      </c>
      <c r="J7" s="2">
        <f t="shared" si="2"/>
        <v>24</v>
      </c>
      <c r="K7" s="1">
        <v>2</v>
      </c>
      <c r="L7" s="2">
        <f>IF(K7="","0",VLOOKUP(K7,Points,2))</f>
        <v>34</v>
      </c>
      <c r="M7" s="1"/>
      <c r="N7" s="2" t="str">
        <f t="shared" si="3"/>
        <v>0</v>
      </c>
      <c r="O7" s="2">
        <f t="shared" si="4"/>
        <v>112</v>
      </c>
    </row>
    <row r="8" spans="1:15" ht="15.75" x14ac:dyDescent="0.3">
      <c r="A8" s="1">
        <v>4</v>
      </c>
      <c r="B8" s="52" t="s">
        <v>964</v>
      </c>
      <c r="C8" s="53" t="s">
        <v>965</v>
      </c>
      <c r="D8" s="58" t="s">
        <v>213</v>
      </c>
      <c r="E8" s="1">
        <v>5</v>
      </c>
      <c r="F8" s="2">
        <f t="shared" si="0"/>
        <v>22</v>
      </c>
      <c r="G8" s="1">
        <v>4</v>
      </c>
      <c r="H8" s="2">
        <f t="shared" si="1"/>
        <v>24</v>
      </c>
      <c r="I8" s="1">
        <v>3</v>
      </c>
      <c r="J8" s="2">
        <f t="shared" si="2"/>
        <v>28</v>
      </c>
      <c r="K8" s="1"/>
      <c r="L8" s="2"/>
      <c r="M8" s="1"/>
      <c r="N8" s="2" t="str">
        <f t="shared" si="3"/>
        <v>0</v>
      </c>
      <c r="O8" s="2">
        <f t="shared" si="4"/>
        <v>74</v>
      </c>
    </row>
    <row r="9" spans="1:15" ht="15.75" x14ac:dyDescent="0.3">
      <c r="A9" s="1">
        <v>5</v>
      </c>
      <c r="B9" s="52" t="s">
        <v>310</v>
      </c>
      <c r="C9" s="53" t="s">
        <v>970</v>
      </c>
      <c r="D9" s="58" t="s">
        <v>971</v>
      </c>
      <c r="E9" s="1">
        <v>8</v>
      </c>
      <c r="F9" s="2">
        <f t="shared" si="0"/>
        <v>16</v>
      </c>
      <c r="G9" s="1">
        <v>14</v>
      </c>
      <c r="H9" s="2">
        <f t="shared" si="1"/>
        <v>7</v>
      </c>
      <c r="I9" s="1">
        <v>7</v>
      </c>
      <c r="J9" s="2">
        <f t="shared" si="2"/>
        <v>18</v>
      </c>
      <c r="K9" s="1">
        <v>3</v>
      </c>
      <c r="L9" s="2">
        <f>IF(K9="","0",VLOOKUP(K9,Points,2))</f>
        <v>28</v>
      </c>
      <c r="M9" s="1"/>
      <c r="N9" s="2" t="str">
        <f t="shared" si="3"/>
        <v>0</v>
      </c>
      <c r="O9" s="2">
        <f t="shared" si="4"/>
        <v>69</v>
      </c>
    </row>
    <row r="10" spans="1:15" ht="15.75" x14ac:dyDescent="0.3">
      <c r="A10" s="1">
        <v>6</v>
      </c>
      <c r="B10" s="60" t="s">
        <v>272</v>
      </c>
      <c r="C10" s="61" t="s">
        <v>972</v>
      </c>
      <c r="D10" s="60" t="s">
        <v>124</v>
      </c>
      <c r="E10" s="1">
        <v>9</v>
      </c>
      <c r="F10" s="2">
        <f t="shared" si="0"/>
        <v>14</v>
      </c>
      <c r="G10" s="1">
        <v>8</v>
      </c>
      <c r="H10" s="2">
        <f t="shared" si="1"/>
        <v>16</v>
      </c>
      <c r="I10" s="1">
        <v>11</v>
      </c>
      <c r="J10" s="2">
        <f t="shared" si="2"/>
        <v>10</v>
      </c>
      <c r="K10" s="1">
        <v>5</v>
      </c>
      <c r="L10" s="2">
        <f>IF(K10="","0",VLOOKUP(K10,Points,2))</f>
        <v>22</v>
      </c>
      <c r="M10" s="1"/>
      <c r="N10" s="2" t="str">
        <f t="shared" si="3"/>
        <v>0</v>
      </c>
      <c r="O10" s="2">
        <f t="shared" si="4"/>
        <v>62</v>
      </c>
    </row>
    <row r="11" spans="1:15" ht="15.75" x14ac:dyDescent="0.3">
      <c r="A11" s="1">
        <v>7</v>
      </c>
      <c r="B11" s="60" t="s">
        <v>288</v>
      </c>
      <c r="C11" s="61" t="s">
        <v>976</v>
      </c>
      <c r="D11" s="60" t="s">
        <v>977</v>
      </c>
      <c r="E11" s="1">
        <v>12</v>
      </c>
      <c r="F11" s="2">
        <f t="shared" si="0"/>
        <v>9</v>
      </c>
      <c r="G11" s="1">
        <v>10</v>
      </c>
      <c r="H11" s="2">
        <f t="shared" si="1"/>
        <v>12</v>
      </c>
      <c r="I11" s="1">
        <v>6</v>
      </c>
      <c r="J11" s="2">
        <f t="shared" si="2"/>
        <v>20</v>
      </c>
      <c r="K11" s="1">
        <v>6</v>
      </c>
      <c r="L11" s="2">
        <f>IF(K11="","0",VLOOKUP(K11,Points,2))</f>
        <v>20</v>
      </c>
      <c r="M11" s="1"/>
      <c r="N11" s="2" t="str">
        <f t="shared" si="3"/>
        <v>0</v>
      </c>
      <c r="O11" s="2">
        <f t="shared" si="4"/>
        <v>61</v>
      </c>
    </row>
    <row r="12" spans="1:15" ht="15.75" x14ac:dyDescent="0.3">
      <c r="A12" s="1">
        <v>8</v>
      </c>
      <c r="B12" s="60" t="s">
        <v>294</v>
      </c>
      <c r="C12" s="61" t="s">
        <v>1111</v>
      </c>
      <c r="D12" s="60" t="s">
        <v>124</v>
      </c>
      <c r="E12" s="1"/>
      <c r="F12" s="2"/>
      <c r="G12" s="1">
        <v>9</v>
      </c>
      <c r="H12" s="2">
        <f t="shared" si="1"/>
        <v>14</v>
      </c>
      <c r="I12" s="1">
        <v>10</v>
      </c>
      <c r="J12" s="2">
        <f t="shared" si="2"/>
        <v>12</v>
      </c>
      <c r="K12" s="1">
        <v>7</v>
      </c>
      <c r="L12" s="2">
        <f>IF(K12="","0",VLOOKUP(K12,Points,2))</f>
        <v>18</v>
      </c>
      <c r="M12" s="1"/>
      <c r="N12" s="2" t="str">
        <f t="shared" si="3"/>
        <v>0</v>
      </c>
      <c r="O12" s="2">
        <f t="shared" si="4"/>
        <v>44</v>
      </c>
    </row>
    <row r="13" spans="1:15" ht="15.75" x14ac:dyDescent="0.3">
      <c r="A13" s="1">
        <v>9</v>
      </c>
      <c r="B13" s="60" t="s">
        <v>1034</v>
      </c>
      <c r="C13" s="61" t="s">
        <v>1035</v>
      </c>
      <c r="D13" s="60" t="s">
        <v>124</v>
      </c>
      <c r="E13" s="1"/>
      <c r="F13" s="2"/>
      <c r="G13" s="1">
        <v>7</v>
      </c>
      <c r="H13" s="2">
        <f t="shared" si="1"/>
        <v>18</v>
      </c>
      <c r="I13" s="1">
        <v>5</v>
      </c>
      <c r="J13" s="2">
        <f t="shared" si="2"/>
        <v>22</v>
      </c>
      <c r="K13" s="1"/>
      <c r="L13" s="2"/>
      <c r="M13" s="2"/>
      <c r="N13" s="2" t="str">
        <f t="shared" si="3"/>
        <v>0</v>
      </c>
      <c r="O13" s="2">
        <f t="shared" si="4"/>
        <v>40</v>
      </c>
    </row>
    <row r="14" spans="1:15" ht="15.75" x14ac:dyDescent="0.3">
      <c r="A14" s="1">
        <v>10</v>
      </c>
      <c r="B14" s="60" t="s">
        <v>267</v>
      </c>
      <c r="C14" s="61" t="s">
        <v>1033</v>
      </c>
      <c r="D14" s="60" t="s">
        <v>58</v>
      </c>
      <c r="E14" s="1"/>
      <c r="F14" s="2"/>
      <c r="G14" s="1">
        <v>1</v>
      </c>
      <c r="H14" s="2">
        <f t="shared" si="1"/>
        <v>40</v>
      </c>
      <c r="I14" s="1"/>
      <c r="J14" s="2"/>
      <c r="K14" s="1"/>
      <c r="L14" s="2"/>
      <c r="M14" s="1"/>
      <c r="N14" s="2" t="str">
        <f t="shared" si="3"/>
        <v>0</v>
      </c>
      <c r="O14" s="2">
        <f t="shared" si="4"/>
        <v>40</v>
      </c>
    </row>
    <row r="15" spans="1:15" ht="15.75" x14ac:dyDescent="0.3">
      <c r="A15" s="1">
        <v>11</v>
      </c>
      <c r="B15" s="52" t="s">
        <v>258</v>
      </c>
      <c r="C15" s="53" t="s">
        <v>1001</v>
      </c>
      <c r="D15" s="58" t="s">
        <v>260</v>
      </c>
      <c r="E15" s="1"/>
      <c r="F15" s="2"/>
      <c r="G15" s="1">
        <v>3</v>
      </c>
      <c r="H15" s="2">
        <f t="shared" si="1"/>
        <v>28</v>
      </c>
      <c r="I15" s="1"/>
      <c r="J15" s="2"/>
      <c r="K15" s="1"/>
      <c r="L15" s="2"/>
      <c r="M15" s="2"/>
      <c r="N15" s="2" t="str">
        <f t="shared" si="3"/>
        <v>0</v>
      </c>
      <c r="O15" s="2">
        <f t="shared" si="4"/>
        <v>28</v>
      </c>
    </row>
    <row r="16" spans="1:15" ht="15.75" x14ac:dyDescent="0.3">
      <c r="A16" s="1">
        <v>12</v>
      </c>
      <c r="B16" s="60" t="s">
        <v>252</v>
      </c>
      <c r="C16" s="61" t="s">
        <v>960</v>
      </c>
      <c r="D16" s="60" t="s">
        <v>30</v>
      </c>
      <c r="E16" s="1">
        <v>3</v>
      </c>
      <c r="F16" s="2">
        <f>IF(E16="","0",VLOOKUP(E16,Points,2))</f>
        <v>28</v>
      </c>
      <c r="G16" s="1"/>
      <c r="H16" s="2"/>
      <c r="I16" s="1"/>
      <c r="J16" s="2"/>
      <c r="K16" s="1"/>
      <c r="L16" s="2"/>
      <c r="M16" s="1"/>
      <c r="N16" s="2" t="str">
        <f t="shared" si="3"/>
        <v>0</v>
      </c>
      <c r="O16" s="2">
        <f t="shared" si="4"/>
        <v>28</v>
      </c>
    </row>
    <row r="17" spans="1:15" ht="15.75" x14ac:dyDescent="0.3">
      <c r="A17" s="1">
        <v>13</v>
      </c>
      <c r="B17" s="60" t="s">
        <v>104</v>
      </c>
      <c r="C17" s="61" t="s">
        <v>1001</v>
      </c>
      <c r="D17" s="60" t="s">
        <v>969</v>
      </c>
      <c r="E17" s="1">
        <v>24</v>
      </c>
      <c r="F17" s="2"/>
      <c r="G17" s="1">
        <v>12</v>
      </c>
      <c r="H17" s="2">
        <f>IF(G17="","0",VLOOKUP(G17,Points,2))</f>
        <v>9</v>
      </c>
      <c r="I17" s="1">
        <v>15</v>
      </c>
      <c r="J17" s="2">
        <f>IF(I17="","0",VLOOKUP(I17,Points,2))</f>
        <v>6</v>
      </c>
      <c r="K17" s="1">
        <v>10</v>
      </c>
      <c r="L17" s="2">
        <f>IF(K17="","0",VLOOKUP(K17,Points,2))</f>
        <v>12</v>
      </c>
      <c r="M17" s="1"/>
      <c r="N17" s="2" t="str">
        <f t="shared" si="3"/>
        <v>0</v>
      </c>
      <c r="O17" s="2">
        <f t="shared" si="4"/>
        <v>27</v>
      </c>
    </row>
    <row r="18" spans="1:15" ht="15.75" x14ac:dyDescent="0.3">
      <c r="A18" s="1">
        <v>14</v>
      </c>
      <c r="B18" s="60" t="s">
        <v>871</v>
      </c>
      <c r="C18" s="61" t="s">
        <v>1012</v>
      </c>
      <c r="D18" s="60" t="s">
        <v>872</v>
      </c>
      <c r="E18" s="1">
        <v>29</v>
      </c>
      <c r="F18" s="2"/>
      <c r="G18" s="1">
        <v>13</v>
      </c>
      <c r="H18" s="2">
        <f>IF(G18="","0",VLOOKUP(G18,Points,2))</f>
        <v>8</v>
      </c>
      <c r="I18" s="1">
        <v>17</v>
      </c>
      <c r="J18" s="2">
        <f>IF(I18="","0",VLOOKUP(I18,Points,2))</f>
        <v>4</v>
      </c>
      <c r="K18" s="1">
        <v>9</v>
      </c>
      <c r="L18" s="2">
        <f>IF(K18="","0",VLOOKUP(K18,Points,2))</f>
        <v>14</v>
      </c>
      <c r="M18" s="1"/>
      <c r="N18" s="2" t="str">
        <f t="shared" si="3"/>
        <v>0</v>
      </c>
      <c r="O18" s="2">
        <f t="shared" si="4"/>
        <v>26</v>
      </c>
    </row>
    <row r="19" spans="1:15" ht="15.75" x14ac:dyDescent="0.3">
      <c r="A19" s="1">
        <v>15</v>
      </c>
      <c r="B19" s="60" t="s">
        <v>1112</v>
      </c>
      <c r="C19" s="61" t="s">
        <v>966</v>
      </c>
      <c r="D19" s="60" t="s">
        <v>171</v>
      </c>
      <c r="E19" s="1"/>
      <c r="F19" s="2"/>
      <c r="G19" s="1">
        <v>11</v>
      </c>
      <c r="H19" s="2">
        <f>IF(G19="","0",VLOOKUP(G19,Points,2))</f>
        <v>10</v>
      </c>
      <c r="I19" s="1">
        <v>8</v>
      </c>
      <c r="J19" s="2">
        <f>IF(I19="","0",VLOOKUP(I19,Points,2))</f>
        <v>16</v>
      </c>
      <c r="K19" s="1"/>
      <c r="L19" s="2"/>
      <c r="M19" s="1"/>
      <c r="N19" s="2" t="str">
        <f t="shared" si="3"/>
        <v>0</v>
      </c>
      <c r="O19" s="2">
        <f t="shared" si="4"/>
        <v>26</v>
      </c>
    </row>
    <row r="20" spans="1:15" ht="15.75" x14ac:dyDescent="0.3">
      <c r="A20" s="1">
        <v>16</v>
      </c>
      <c r="B20" s="52" t="s">
        <v>320</v>
      </c>
      <c r="C20" s="53" t="s">
        <v>968</v>
      </c>
      <c r="D20" s="58" t="s">
        <v>969</v>
      </c>
      <c r="E20" s="1">
        <v>7</v>
      </c>
      <c r="F20" s="2">
        <f>IF(E20="","0",VLOOKUP(E20,Points,2))</f>
        <v>18</v>
      </c>
      <c r="G20" s="1">
        <v>23</v>
      </c>
      <c r="H20" s="2"/>
      <c r="I20" s="1"/>
      <c r="J20" s="2"/>
      <c r="K20" s="1">
        <v>14</v>
      </c>
      <c r="L20" s="2">
        <f>IF(K20="","0",VLOOKUP(K20,Points,2))</f>
        <v>7</v>
      </c>
      <c r="M20" s="1"/>
      <c r="N20" s="2" t="str">
        <f t="shared" si="3"/>
        <v>0</v>
      </c>
      <c r="O20" s="2">
        <f t="shared" si="4"/>
        <v>25</v>
      </c>
    </row>
    <row r="21" spans="1:15" ht="15.75" x14ac:dyDescent="0.3">
      <c r="A21" s="1">
        <v>17</v>
      </c>
      <c r="B21" s="60" t="s">
        <v>270</v>
      </c>
      <c r="C21" s="61" t="s">
        <v>992</v>
      </c>
      <c r="D21" s="60" t="s">
        <v>124</v>
      </c>
      <c r="E21" s="1">
        <v>18</v>
      </c>
      <c r="F21" s="2">
        <f>IF(E21="","0",VLOOKUP(E21,Points,2))</f>
        <v>3</v>
      </c>
      <c r="G21" s="1">
        <v>18</v>
      </c>
      <c r="H21" s="2">
        <f>IF(G21="","0",VLOOKUP(G21,Points,2))</f>
        <v>3</v>
      </c>
      <c r="I21" s="1">
        <v>12</v>
      </c>
      <c r="J21" s="2">
        <f>IF(I21="","0",VLOOKUP(I21,Points,2))</f>
        <v>9</v>
      </c>
      <c r="K21" s="1">
        <v>12</v>
      </c>
      <c r="L21" s="2">
        <f>IF(K21="","0",VLOOKUP(K21,Points,2))</f>
        <v>9</v>
      </c>
      <c r="M21" s="1"/>
      <c r="N21" s="2" t="str">
        <f t="shared" si="3"/>
        <v>0</v>
      </c>
      <c r="O21" s="2">
        <f t="shared" si="4"/>
        <v>24</v>
      </c>
    </row>
    <row r="22" spans="1:15" ht="15.75" x14ac:dyDescent="0.3">
      <c r="A22" s="1">
        <v>18</v>
      </c>
      <c r="B22" s="60" t="s">
        <v>1133</v>
      </c>
      <c r="C22" s="61" t="s">
        <v>1134</v>
      </c>
      <c r="D22" s="60" t="s">
        <v>971</v>
      </c>
      <c r="E22" s="1"/>
      <c r="F22" s="2"/>
      <c r="G22" s="1"/>
      <c r="H22" s="2"/>
      <c r="I22" s="1"/>
      <c r="J22" s="2"/>
      <c r="K22" s="1">
        <v>4</v>
      </c>
      <c r="L22" s="2">
        <f>IF(K22="","0",VLOOKUP(K22,Points,2))</f>
        <v>24</v>
      </c>
      <c r="M22" s="1"/>
      <c r="N22" s="2" t="str">
        <f t="shared" si="3"/>
        <v>0</v>
      </c>
      <c r="O22" s="2">
        <f t="shared" si="4"/>
        <v>24</v>
      </c>
    </row>
    <row r="23" spans="1:15" ht="15.75" x14ac:dyDescent="0.3">
      <c r="A23" s="1">
        <v>19</v>
      </c>
      <c r="B23" s="52" t="s">
        <v>291</v>
      </c>
      <c r="C23" s="53" t="s">
        <v>967</v>
      </c>
      <c r="D23" s="58" t="s">
        <v>969</v>
      </c>
      <c r="E23" s="1">
        <v>15</v>
      </c>
      <c r="F23" s="2">
        <f>IF(E23="","0",VLOOKUP(E23,Points,2))</f>
        <v>6</v>
      </c>
      <c r="G23" s="1">
        <v>17</v>
      </c>
      <c r="H23" s="2">
        <f>IF(G23="","0",VLOOKUP(G23,Points,2))</f>
        <v>4</v>
      </c>
      <c r="I23" s="1">
        <v>9</v>
      </c>
      <c r="J23" s="2">
        <f>IF(I23="","0",VLOOKUP(I23,Points,2))</f>
        <v>14</v>
      </c>
      <c r="K23" s="1"/>
      <c r="L23" s="2"/>
      <c r="M23" s="1"/>
      <c r="N23" s="2" t="str">
        <f t="shared" si="3"/>
        <v>0</v>
      </c>
      <c r="O23" s="2">
        <f t="shared" si="4"/>
        <v>24</v>
      </c>
    </row>
    <row r="24" spans="1:15" ht="15.75" x14ac:dyDescent="0.3">
      <c r="A24" s="1">
        <v>20</v>
      </c>
      <c r="B24" s="52" t="s">
        <v>961</v>
      </c>
      <c r="C24" s="53" t="s">
        <v>962</v>
      </c>
      <c r="D24" s="58" t="s">
        <v>963</v>
      </c>
      <c r="E24" s="1">
        <v>4</v>
      </c>
      <c r="F24" s="2">
        <f>IF(E24="","0",VLOOKUP(E24,Points,2))</f>
        <v>24</v>
      </c>
      <c r="G24" s="1"/>
      <c r="H24" s="2"/>
      <c r="I24" s="1"/>
      <c r="J24" s="2"/>
      <c r="K24" s="1"/>
      <c r="L24" s="2"/>
      <c r="M24" s="1"/>
      <c r="N24" s="2" t="str">
        <f t="shared" si="3"/>
        <v>0</v>
      </c>
      <c r="O24" s="2">
        <f t="shared" si="4"/>
        <v>24</v>
      </c>
    </row>
    <row r="25" spans="1:15" ht="15.75" x14ac:dyDescent="0.3">
      <c r="A25" s="1">
        <v>21</v>
      </c>
      <c r="B25" s="52" t="s">
        <v>321</v>
      </c>
      <c r="C25" s="53" t="s">
        <v>1010</v>
      </c>
      <c r="D25" s="58" t="s">
        <v>977</v>
      </c>
      <c r="E25" s="1">
        <v>27</v>
      </c>
      <c r="F25" s="2"/>
      <c r="G25" s="1">
        <v>14</v>
      </c>
      <c r="H25" s="2">
        <f>IF(G25="","0",VLOOKUP(G25,Points,2))</f>
        <v>7</v>
      </c>
      <c r="I25" s="1"/>
      <c r="J25" s="2"/>
      <c r="K25" s="1">
        <v>8</v>
      </c>
      <c r="L25" s="2">
        <f>IF(K25="","0",VLOOKUP(K25,Points,2))</f>
        <v>16</v>
      </c>
      <c r="M25" s="1"/>
      <c r="N25" s="2" t="str">
        <f t="shared" si="3"/>
        <v>0</v>
      </c>
      <c r="O25" s="2">
        <f t="shared" si="4"/>
        <v>23</v>
      </c>
    </row>
    <row r="26" spans="1:15" ht="15.75" x14ac:dyDescent="0.3">
      <c r="A26" s="1">
        <v>22</v>
      </c>
      <c r="B26" s="60" t="s">
        <v>322</v>
      </c>
      <c r="C26" s="61" t="s">
        <v>1110</v>
      </c>
      <c r="D26" s="60" t="s">
        <v>124</v>
      </c>
      <c r="E26" s="1"/>
      <c r="F26" s="2"/>
      <c r="G26" s="1">
        <v>25</v>
      </c>
      <c r="H26" s="2"/>
      <c r="I26" s="1">
        <v>14</v>
      </c>
      <c r="J26" s="2">
        <f>IF(I26="","0",VLOOKUP(I26,Points,2))</f>
        <v>7</v>
      </c>
      <c r="K26" s="1">
        <v>11</v>
      </c>
      <c r="L26" s="2">
        <f>IF(K26="","0",VLOOKUP(K26,Points,2))</f>
        <v>10</v>
      </c>
      <c r="M26" s="1"/>
      <c r="N26" s="2" t="str">
        <f t="shared" si="3"/>
        <v>0</v>
      </c>
      <c r="O26" s="2">
        <f t="shared" si="4"/>
        <v>17</v>
      </c>
    </row>
    <row r="27" spans="1:15" ht="15.75" x14ac:dyDescent="0.3">
      <c r="A27" s="1">
        <v>23</v>
      </c>
      <c r="B27" s="64" t="s">
        <v>973</v>
      </c>
      <c r="C27" s="64" t="s">
        <v>974</v>
      </c>
      <c r="D27" s="58" t="s">
        <v>124</v>
      </c>
      <c r="E27" s="1">
        <v>10</v>
      </c>
      <c r="F27" s="2">
        <f>IF(E27="","0",VLOOKUP(E27,Points,2))</f>
        <v>12</v>
      </c>
      <c r="G27" s="1"/>
      <c r="H27" s="2"/>
      <c r="I27" s="1"/>
      <c r="J27" s="2"/>
      <c r="K27" s="1"/>
      <c r="L27" s="2"/>
      <c r="M27" s="1"/>
      <c r="N27" s="2" t="str">
        <f t="shared" si="3"/>
        <v>0</v>
      </c>
      <c r="O27" s="2">
        <f t="shared" si="4"/>
        <v>12</v>
      </c>
    </row>
    <row r="28" spans="1:15" ht="15.75" x14ac:dyDescent="0.3">
      <c r="A28" s="1">
        <v>24</v>
      </c>
      <c r="B28" s="64" t="s">
        <v>978</v>
      </c>
      <c r="C28" s="64" t="s">
        <v>979</v>
      </c>
      <c r="D28" s="58" t="s">
        <v>980</v>
      </c>
      <c r="E28" s="1">
        <v>13</v>
      </c>
      <c r="F28" s="2">
        <f>IF(E28="","0",VLOOKUP(E28,Points,2))</f>
        <v>8</v>
      </c>
      <c r="G28" s="1">
        <v>19</v>
      </c>
      <c r="H28" s="2">
        <f>IF(G28="","0",VLOOKUP(G28,Points,2))</f>
        <v>2</v>
      </c>
      <c r="I28" s="1"/>
      <c r="J28" s="2"/>
      <c r="K28" s="1"/>
      <c r="L28" s="2"/>
      <c r="M28" s="1"/>
      <c r="N28" s="2" t="str">
        <f t="shared" si="3"/>
        <v>0</v>
      </c>
      <c r="O28" s="2">
        <f t="shared" si="4"/>
        <v>10</v>
      </c>
    </row>
    <row r="29" spans="1:15" ht="15.75" x14ac:dyDescent="0.3">
      <c r="A29" s="1">
        <v>25</v>
      </c>
      <c r="B29" s="72" t="s">
        <v>151</v>
      </c>
      <c r="C29" s="72" t="s">
        <v>975</v>
      </c>
      <c r="D29" s="60" t="s">
        <v>153</v>
      </c>
      <c r="E29" s="1">
        <v>11</v>
      </c>
      <c r="F29" s="2">
        <f>IF(E29="","0",VLOOKUP(E29,Points,2))</f>
        <v>10</v>
      </c>
      <c r="G29" s="1"/>
      <c r="H29" s="2"/>
      <c r="I29" s="1"/>
      <c r="J29" s="2"/>
      <c r="K29" s="1"/>
      <c r="L29" s="2"/>
      <c r="M29" s="1"/>
      <c r="N29" s="2" t="str">
        <f t="shared" si="3"/>
        <v>0</v>
      </c>
      <c r="O29" s="2">
        <f t="shared" si="4"/>
        <v>10</v>
      </c>
    </row>
    <row r="30" spans="1:15" ht="15.75" x14ac:dyDescent="0.3">
      <c r="A30" s="1">
        <v>26</v>
      </c>
      <c r="B30" s="72" t="s">
        <v>39</v>
      </c>
      <c r="C30" s="72" t="s">
        <v>1115</v>
      </c>
      <c r="D30" s="60" t="s">
        <v>971</v>
      </c>
      <c r="E30" s="1"/>
      <c r="F30" s="2"/>
      <c r="G30" s="1">
        <v>20</v>
      </c>
      <c r="H30" s="2">
        <f>IF(G30="","0",VLOOKUP(G30,Points,2))</f>
        <v>1</v>
      </c>
      <c r="I30" s="1">
        <v>13</v>
      </c>
      <c r="J30" s="2">
        <f>IF(I30="","0",VLOOKUP(I30,Points,2))</f>
        <v>8</v>
      </c>
      <c r="K30" s="1"/>
      <c r="L30" s="2"/>
      <c r="M30" s="1"/>
      <c r="N30" s="2" t="str">
        <f t="shared" si="3"/>
        <v>0</v>
      </c>
      <c r="O30" s="2">
        <f t="shared" si="4"/>
        <v>9</v>
      </c>
    </row>
    <row r="31" spans="1:15" ht="15.75" x14ac:dyDescent="0.3">
      <c r="A31" s="1">
        <v>27</v>
      </c>
      <c r="B31" s="72" t="s">
        <v>296</v>
      </c>
      <c r="C31" s="72" t="s">
        <v>987</v>
      </c>
      <c r="D31" s="60" t="s">
        <v>994</v>
      </c>
      <c r="E31" s="1">
        <v>20</v>
      </c>
      <c r="F31" s="2">
        <f>IF(E31="","0",VLOOKUP(E31,Points,2))</f>
        <v>1</v>
      </c>
      <c r="G31" s="1">
        <v>15</v>
      </c>
      <c r="H31" s="2">
        <f>IF(G31="","0",VLOOKUP(G31,Points,2))</f>
        <v>6</v>
      </c>
      <c r="I31" s="1">
        <v>19</v>
      </c>
      <c r="J31" s="2">
        <f>IF(I31="","0",VLOOKUP(I31,Points,2))</f>
        <v>2</v>
      </c>
      <c r="K31" s="1"/>
      <c r="L31" s="2"/>
      <c r="M31" s="1"/>
      <c r="N31" s="2" t="str">
        <f t="shared" si="3"/>
        <v>0</v>
      </c>
      <c r="O31" s="2">
        <f t="shared" si="4"/>
        <v>9</v>
      </c>
    </row>
    <row r="32" spans="1:15" ht="15.75" x14ac:dyDescent="0.3">
      <c r="A32" s="1">
        <v>28</v>
      </c>
      <c r="B32" s="64" t="s">
        <v>127</v>
      </c>
      <c r="C32" s="64" t="s">
        <v>1009</v>
      </c>
      <c r="D32" s="58" t="s">
        <v>111</v>
      </c>
      <c r="E32" s="1">
        <v>26</v>
      </c>
      <c r="F32" s="2"/>
      <c r="G32" s="1"/>
      <c r="H32" s="2"/>
      <c r="I32" s="1"/>
      <c r="J32" s="2"/>
      <c r="K32" s="1">
        <v>13</v>
      </c>
      <c r="L32" s="2">
        <f>IF(K32="","0",VLOOKUP(K32,Points,2))</f>
        <v>8</v>
      </c>
      <c r="M32" s="1"/>
      <c r="N32" s="2" t="str">
        <f t="shared" si="3"/>
        <v>0</v>
      </c>
      <c r="O32" s="2">
        <f t="shared" si="4"/>
        <v>8</v>
      </c>
    </row>
    <row r="33" spans="1:15" ht="15.75" x14ac:dyDescent="0.3">
      <c r="A33" s="1">
        <v>29</v>
      </c>
      <c r="B33" s="72" t="s">
        <v>981</v>
      </c>
      <c r="C33" s="72" t="s">
        <v>982</v>
      </c>
      <c r="D33" s="60" t="s">
        <v>983</v>
      </c>
      <c r="E33" s="1">
        <v>14</v>
      </c>
      <c r="F33" s="2">
        <f>IF(E33="","0",VLOOKUP(E33,Points,2))</f>
        <v>7</v>
      </c>
      <c r="G33" s="1"/>
      <c r="H33" s="2"/>
      <c r="I33" s="1"/>
      <c r="J33" s="2"/>
      <c r="K33" s="1"/>
      <c r="L33" s="2"/>
      <c r="M33" s="1"/>
      <c r="N33" s="2" t="str">
        <f t="shared" si="3"/>
        <v>0</v>
      </c>
      <c r="O33" s="2">
        <f t="shared" si="4"/>
        <v>7</v>
      </c>
    </row>
    <row r="34" spans="1:15" ht="15.75" x14ac:dyDescent="0.3">
      <c r="A34" s="1">
        <v>30</v>
      </c>
      <c r="B34" s="72" t="s">
        <v>1022</v>
      </c>
      <c r="C34" s="72" t="s">
        <v>1023</v>
      </c>
      <c r="D34" s="60" t="s">
        <v>106</v>
      </c>
      <c r="E34" s="1">
        <v>35</v>
      </c>
      <c r="F34" s="2"/>
      <c r="G34" s="1"/>
      <c r="H34" s="2"/>
      <c r="I34" s="1"/>
      <c r="J34" s="2"/>
      <c r="K34" s="1">
        <v>15</v>
      </c>
      <c r="L34" s="2">
        <f>IF(K34="","0",VLOOKUP(K34,Points,2))</f>
        <v>6</v>
      </c>
      <c r="M34" s="1"/>
      <c r="N34" s="2" t="str">
        <f t="shared" si="3"/>
        <v>0</v>
      </c>
      <c r="O34" s="2">
        <f t="shared" si="4"/>
        <v>6</v>
      </c>
    </row>
    <row r="35" spans="1:15" ht="15.75" x14ac:dyDescent="0.3">
      <c r="A35" s="1">
        <v>31</v>
      </c>
      <c r="B35" s="72" t="s">
        <v>328</v>
      </c>
      <c r="C35" s="72" t="s">
        <v>1025</v>
      </c>
      <c r="D35" s="60" t="s">
        <v>977</v>
      </c>
      <c r="E35" s="1">
        <v>37</v>
      </c>
      <c r="F35" s="2"/>
      <c r="G35" s="1"/>
      <c r="H35" s="2"/>
      <c r="I35" s="1">
        <v>20</v>
      </c>
      <c r="J35" s="2">
        <f>IF(I35="","0",VLOOKUP(I35,Points,2))</f>
        <v>1</v>
      </c>
      <c r="K35" s="1">
        <v>16</v>
      </c>
      <c r="L35" s="2">
        <f>IF(K35="","0",VLOOKUP(K35,Points,2))</f>
        <v>5</v>
      </c>
      <c r="M35" s="1"/>
      <c r="N35" s="2" t="str">
        <f t="shared" si="3"/>
        <v>0</v>
      </c>
      <c r="O35" s="2">
        <f>F37+H35+J35+L35+N35</f>
        <v>6</v>
      </c>
    </row>
    <row r="36" spans="1:15" ht="15.75" x14ac:dyDescent="0.3">
      <c r="A36" s="1">
        <v>32</v>
      </c>
      <c r="B36" s="72" t="s">
        <v>312</v>
      </c>
      <c r="C36" s="72" t="s">
        <v>998</v>
      </c>
      <c r="D36" s="60" t="s">
        <v>33</v>
      </c>
      <c r="E36" s="1">
        <v>22</v>
      </c>
      <c r="F36" s="2"/>
      <c r="G36" s="1">
        <v>27</v>
      </c>
      <c r="H36" s="2"/>
      <c r="I36" s="1">
        <v>16</v>
      </c>
      <c r="J36" s="2">
        <f>IF(I36="","0",VLOOKUP(I36,Points,2))</f>
        <v>5</v>
      </c>
      <c r="K36" s="1"/>
      <c r="L36" s="2"/>
      <c r="M36" s="1"/>
      <c r="N36" s="2" t="str">
        <f t="shared" si="3"/>
        <v>0</v>
      </c>
      <c r="O36" s="2">
        <f t="shared" ref="O36:O62" si="5">F36+H36+J36+L36+N36</f>
        <v>5</v>
      </c>
    </row>
    <row r="37" spans="1:15" ht="15.75" x14ac:dyDescent="0.3">
      <c r="A37" s="1">
        <v>33</v>
      </c>
      <c r="B37" s="64" t="s">
        <v>1113</v>
      </c>
      <c r="C37" s="64" t="s">
        <v>1114</v>
      </c>
      <c r="D37" s="58" t="s">
        <v>872</v>
      </c>
      <c r="E37" s="1"/>
      <c r="F37" s="2"/>
      <c r="G37" s="1">
        <v>16</v>
      </c>
      <c r="H37" s="2">
        <f>IF(G37="","0",VLOOKUP(G37,Points,2))</f>
        <v>5</v>
      </c>
      <c r="I37" s="1"/>
      <c r="J37" s="2"/>
      <c r="K37" s="1"/>
      <c r="L37" s="2"/>
      <c r="M37" s="1"/>
      <c r="N37" s="2" t="str">
        <f t="shared" ref="N37:N68" si="6">IF(M37="","0",VLOOKUP(M37,Points,2))</f>
        <v>0</v>
      </c>
      <c r="O37" s="2">
        <f t="shared" si="5"/>
        <v>5</v>
      </c>
    </row>
    <row r="38" spans="1:15" ht="15.75" x14ac:dyDescent="0.3">
      <c r="A38" s="1">
        <v>34</v>
      </c>
      <c r="B38" s="72" t="s">
        <v>986</v>
      </c>
      <c r="C38" s="72" t="s">
        <v>987</v>
      </c>
      <c r="D38" s="60" t="s">
        <v>988</v>
      </c>
      <c r="E38" s="1">
        <v>16</v>
      </c>
      <c r="F38" s="2">
        <f>IF(E38="","0",VLOOKUP(E38,Points,2))</f>
        <v>5</v>
      </c>
      <c r="G38" s="1"/>
      <c r="H38" s="2"/>
      <c r="I38" s="1"/>
      <c r="J38" s="2"/>
      <c r="K38" s="1"/>
      <c r="L38" s="2"/>
      <c r="M38" s="1"/>
      <c r="N38" s="2" t="str">
        <f t="shared" si="6"/>
        <v>0</v>
      </c>
      <c r="O38" s="2">
        <f t="shared" si="5"/>
        <v>5</v>
      </c>
    </row>
    <row r="39" spans="1:15" ht="15" customHeight="1" x14ac:dyDescent="0.3">
      <c r="A39" s="1">
        <v>35</v>
      </c>
      <c r="B39" s="72" t="s">
        <v>1135</v>
      </c>
      <c r="C39" s="72" t="s">
        <v>1136</v>
      </c>
      <c r="D39" s="60" t="s">
        <v>213</v>
      </c>
      <c r="E39" s="1"/>
      <c r="F39" s="2"/>
      <c r="G39" s="1"/>
      <c r="H39" s="2"/>
      <c r="I39" s="1"/>
      <c r="J39" s="2"/>
      <c r="K39" s="1">
        <v>17</v>
      </c>
      <c r="L39" s="2">
        <f>IF(K39="","0",VLOOKUP(K39,Points,2))</f>
        <v>4</v>
      </c>
      <c r="M39" s="1"/>
      <c r="N39" s="2" t="str">
        <f t="shared" si="6"/>
        <v>0</v>
      </c>
      <c r="O39" s="2">
        <f t="shared" si="5"/>
        <v>4</v>
      </c>
    </row>
    <row r="40" spans="1:15" ht="16.5" customHeight="1" x14ac:dyDescent="0.3">
      <c r="A40" s="1">
        <v>36</v>
      </c>
      <c r="B40" s="64" t="s">
        <v>318</v>
      </c>
      <c r="C40" s="64" t="s">
        <v>991</v>
      </c>
      <c r="D40" s="58" t="s">
        <v>119</v>
      </c>
      <c r="E40" s="1">
        <v>17</v>
      </c>
      <c r="F40" s="2">
        <f>IF(E40="","0",VLOOKUP(E40,Points,2))</f>
        <v>4</v>
      </c>
      <c r="G40" s="1">
        <v>30</v>
      </c>
      <c r="H40" s="2"/>
      <c r="I40" s="1"/>
      <c r="J40" s="2"/>
      <c r="K40" s="1"/>
      <c r="L40" s="2"/>
      <c r="M40" s="1"/>
      <c r="N40" s="2" t="str">
        <f t="shared" si="6"/>
        <v>0</v>
      </c>
      <c r="O40" s="2">
        <f t="shared" si="5"/>
        <v>4</v>
      </c>
    </row>
    <row r="41" spans="1:15" ht="15.75" x14ac:dyDescent="0.3">
      <c r="A41" s="1">
        <v>37</v>
      </c>
      <c r="B41" s="72" t="s">
        <v>332</v>
      </c>
      <c r="C41" s="72" t="s">
        <v>1024</v>
      </c>
      <c r="D41" s="60" t="s">
        <v>969</v>
      </c>
      <c r="E41" s="1">
        <v>36</v>
      </c>
      <c r="F41" s="2"/>
      <c r="G41" s="1">
        <v>24</v>
      </c>
      <c r="H41" s="2"/>
      <c r="I41" s="1"/>
      <c r="J41" s="2"/>
      <c r="K41" s="1">
        <v>18</v>
      </c>
      <c r="L41" s="2">
        <f>IF(K41="","0",VLOOKUP(K41,Points,2))</f>
        <v>3</v>
      </c>
      <c r="M41" s="1"/>
      <c r="N41" s="2" t="str">
        <f t="shared" si="6"/>
        <v>0</v>
      </c>
      <c r="O41" s="2">
        <f t="shared" si="5"/>
        <v>3</v>
      </c>
    </row>
    <row r="42" spans="1:15" ht="15.75" x14ac:dyDescent="0.3">
      <c r="A42" s="1">
        <v>38</v>
      </c>
      <c r="B42" s="72" t="s">
        <v>1017</v>
      </c>
      <c r="C42" s="72" t="s">
        <v>1018</v>
      </c>
      <c r="D42" s="100" t="s">
        <v>1019</v>
      </c>
      <c r="E42" s="1">
        <v>33</v>
      </c>
      <c r="F42" s="2"/>
      <c r="G42" s="22"/>
      <c r="H42" s="2"/>
      <c r="I42" s="22">
        <v>18</v>
      </c>
      <c r="J42" s="2">
        <f>IF(I42="","0",VLOOKUP(I42,Points,2))</f>
        <v>3</v>
      </c>
      <c r="K42" s="22"/>
      <c r="L42" s="2"/>
      <c r="M42" s="22"/>
      <c r="N42" s="2" t="str">
        <f t="shared" si="6"/>
        <v>0</v>
      </c>
      <c r="O42" s="2">
        <f t="shared" si="5"/>
        <v>3</v>
      </c>
    </row>
    <row r="43" spans="1:15" ht="15.75" x14ac:dyDescent="0.3">
      <c r="A43" s="1">
        <v>39</v>
      </c>
      <c r="B43" s="72" t="s">
        <v>869</v>
      </c>
      <c r="C43" s="72" t="s">
        <v>1026</v>
      </c>
      <c r="D43" s="60" t="s">
        <v>124</v>
      </c>
      <c r="E43" s="1">
        <v>38</v>
      </c>
      <c r="F43" s="2"/>
      <c r="G43" s="1"/>
      <c r="H43" s="2"/>
      <c r="I43" s="1">
        <v>21</v>
      </c>
      <c r="J43" s="2"/>
      <c r="K43" s="1">
        <v>19</v>
      </c>
      <c r="L43" s="2">
        <f>IF(K43="","0",VLOOKUP(K43,Points,2))</f>
        <v>2</v>
      </c>
      <c r="M43" s="1"/>
      <c r="N43" s="2" t="str">
        <f t="shared" si="6"/>
        <v>0</v>
      </c>
      <c r="O43" s="2">
        <f t="shared" si="5"/>
        <v>2</v>
      </c>
    </row>
    <row r="44" spans="1:15" ht="15.75" x14ac:dyDescent="0.3">
      <c r="A44" s="1">
        <v>40</v>
      </c>
      <c r="B44" s="118" t="s">
        <v>993</v>
      </c>
      <c r="C44" s="118" t="s">
        <v>467</v>
      </c>
      <c r="D44" s="126" t="s">
        <v>988</v>
      </c>
      <c r="E44" s="1">
        <v>19</v>
      </c>
      <c r="F44" s="2">
        <f>IF(E44="","0",VLOOKUP(E44,Points,2))</f>
        <v>2</v>
      </c>
      <c r="G44" s="32"/>
      <c r="H44" s="2"/>
      <c r="I44" s="32"/>
      <c r="J44" s="2"/>
      <c r="K44" s="32"/>
      <c r="L44" s="2"/>
      <c r="M44" s="32"/>
      <c r="N44" s="2" t="str">
        <f t="shared" si="6"/>
        <v>0</v>
      </c>
      <c r="O44" s="2">
        <f t="shared" si="5"/>
        <v>2</v>
      </c>
    </row>
    <row r="45" spans="1:15" ht="15.75" x14ac:dyDescent="0.3">
      <c r="A45" s="1">
        <v>41</v>
      </c>
      <c r="B45" s="118" t="s">
        <v>1028</v>
      </c>
      <c r="C45" s="118" t="s">
        <v>968</v>
      </c>
      <c r="D45" s="126" t="s">
        <v>969</v>
      </c>
      <c r="E45" s="1">
        <v>41</v>
      </c>
      <c r="F45" s="2"/>
      <c r="G45" s="32">
        <v>36</v>
      </c>
      <c r="H45" s="2"/>
      <c r="I45" s="32">
        <v>23</v>
      </c>
      <c r="J45" s="2"/>
      <c r="K45" s="32">
        <v>20</v>
      </c>
      <c r="L45" s="2">
        <f>IF(K45="","0",VLOOKUP(K45,Points,2))</f>
        <v>1</v>
      </c>
      <c r="M45" s="32"/>
      <c r="N45" s="2" t="str">
        <f t="shared" si="6"/>
        <v>0</v>
      </c>
      <c r="O45" s="2">
        <f t="shared" si="5"/>
        <v>1</v>
      </c>
    </row>
    <row r="46" spans="1:15" ht="15.75" x14ac:dyDescent="0.3">
      <c r="A46" s="1">
        <v>42</v>
      </c>
      <c r="B46" s="101" t="s">
        <v>292</v>
      </c>
      <c r="C46" s="101" t="s">
        <v>991</v>
      </c>
      <c r="D46" s="61" t="s">
        <v>977</v>
      </c>
      <c r="E46" s="1">
        <v>40</v>
      </c>
      <c r="F46" s="2"/>
      <c r="G46" s="32">
        <v>33</v>
      </c>
      <c r="H46" s="2"/>
      <c r="I46" s="32"/>
      <c r="J46" s="2"/>
      <c r="K46" s="32">
        <v>21</v>
      </c>
      <c r="L46" s="2"/>
      <c r="M46" s="32"/>
      <c r="N46" s="2" t="str">
        <f t="shared" si="6"/>
        <v>0</v>
      </c>
      <c r="O46" s="2">
        <f t="shared" si="5"/>
        <v>0</v>
      </c>
    </row>
    <row r="47" spans="1:15" ht="15.75" x14ac:dyDescent="0.3">
      <c r="A47" s="1">
        <v>43</v>
      </c>
      <c r="B47" s="101" t="s">
        <v>1119</v>
      </c>
      <c r="C47" s="101" t="s">
        <v>1062</v>
      </c>
      <c r="D47" s="61" t="s">
        <v>994</v>
      </c>
      <c r="E47" s="1"/>
      <c r="F47" s="2"/>
      <c r="G47" s="32">
        <v>31</v>
      </c>
      <c r="H47" s="2"/>
      <c r="I47" s="32">
        <v>22</v>
      </c>
      <c r="J47" s="2"/>
      <c r="K47" s="32"/>
      <c r="L47" s="2"/>
      <c r="M47" s="32"/>
      <c r="N47" s="2" t="str">
        <f t="shared" si="6"/>
        <v>0</v>
      </c>
      <c r="O47" s="2">
        <f t="shared" si="5"/>
        <v>0</v>
      </c>
    </row>
    <row r="48" spans="1:15" ht="15.75" x14ac:dyDescent="0.3">
      <c r="A48" s="1">
        <v>44</v>
      </c>
      <c r="B48" s="101" t="s">
        <v>687</v>
      </c>
      <c r="C48" s="101" t="s">
        <v>1029</v>
      </c>
      <c r="D48" s="61" t="s">
        <v>33</v>
      </c>
      <c r="E48" s="32">
        <v>42</v>
      </c>
      <c r="F48" s="2"/>
      <c r="G48" s="32">
        <v>34</v>
      </c>
      <c r="H48" s="2"/>
      <c r="I48" s="32">
        <v>24</v>
      </c>
      <c r="J48" s="2"/>
      <c r="K48" s="32"/>
      <c r="L48" s="2"/>
      <c r="M48" s="32"/>
      <c r="N48" s="2" t="str">
        <f t="shared" si="6"/>
        <v>0</v>
      </c>
      <c r="O48" s="2">
        <f t="shared" si="5"/>
        <v>0</v>
      </c>
    </row>
    <row r="49" spans="1:15" ht="15.75" x14ac:dyDescent="0.3">
      <c r="A49" s="1">
        <v>45</v>
      </c>
      <c r="B49" s="118" t="s">
        <v>314</v>
      </c>
      <c r="C49" s="118" t="s">
        <v>1011</v>
      </c>
      <c r="D49" s="126" t="s">
        <v>969</v>
      </c>
      <c r="E49" s="32">
        <v>28</v>
      </c>
      <c r="F49" s="2"/>
      <c r="G49" s="32">
        <v>21</v>
      </c>
      <c r="H49" s="2"/>
      <c r="I49" s="32"/>
      <c r="J49" s="2"/>
      <c r="K49" s="32"/>
      <c r="L49" s="2"/>
      <c r="M49" s="32"/>
      <c r="N49" s="2" t="str">
        <f t="shared" si="6"/>
        <v>0</v>
      </c>
      <c r="O49" s="2">
        <f t="shared" si="5"/>
        <v>0</v>
      </c>
    </row>
    <row r="50" spans="1:15" ht="15.75" x14ac:dyDescent="0.3">
      <c r="A50" s="1">
        <v>46</v>
      </c>
      <c r="B50" s="101" t="s">
        <v>305</v>
      </c>
      <c r="C50" s="101" t="s">
        <v>1035</v>
      </c>
      <c r="D50" s="61" t="s">
        <v>977</v>
      </c>
      <c r="E50" s="32"/>
      <c r="F50" s="2"/>
      <c r="G50" s="32">
        <v>22</v>
      </c>
      <c r="H50" s="2"/>
      <c r="I50" s="32"/>
      <c r="J50" s="2"/>
      <c r="K50" s="32"/>
      <c r="L50" s="2"/>
      <c r="M50" s="32"/>
      <c r="N50" s="2" t="str">
        <f t="shared" si="6"/>
        <v>0</v>
      </c>
      <c r="O50" s="2">
        <f t="shared" si="5"/>
        <v>0</v>
      </c>
    </row>
    <row r="51" spans="1:15" ht="15.75" x14ac:dyDescent="0.3">
      <c r="A51" s="1">
        <v>47</v>
      </c>
      <c r="B51" s="101" t="s">
        <v>765</v>
      </c>
      <c r="C51" s="101" t="s">
        <v>1056</v>
      </c>
      <c r="D51" s="61" t="s">
        <v>52</v>
      </c>
      <c r="E51" s="32">
        <v>43</v>
      </c>
      <c r="F51" s="2"/>
      <c r="G51" s="32">
        <v>26</v>
      </c>
      <c r="H51" s="2"/>
      <c r="I51" s="32"/>
      <c r="J51" s="2"/>
      <c r="K51" s="32"/>
      <c r="L51" s="2"/>
      <c r="M51" s="32"/>
      <c r="N51" s="2" t="str">
        <f t="shared" si="6"/>
        <v>0</v>
      </c>
      <c r="O51" s="2">
        <f t="shared" si="5"/>
        <v>0</v>
      </c>
    </row>
    <row r="52" spans="1:15" ht="15.75" x14ac:dyDescent="0.3">
      <c r="A52" s="1">
        <v>48</v>
      </c>
      <c r="B52" s="101" t="s">
        <v>1116</v>
      </c>
      <c r="C52" s="101" t="s">
        <v>1117</v>
      </c>
      <c r="D52" s="61" t="s">
        <v>52</v>
      </c>
      <c r="E52" s="32"/>
      <c r="F52" s="2"/>
      <c r="G52" s="32">
        <v>28</v>
      </c>
      <c r="H52" s="2"/>
      <c r="I52" s="32"/>
      <c r="J52" s="2"/>
      <c r="K52" s="32"/>
      <c r="L52" s="2"/>
      <c r="M52" s="32"/>
      <c r="N52" s="2" t="str">
        <f t="shared" si="6"/>
        <v>0</v>
      </c>
      <c r="O52" s="2">
        <f t="shared" si="5"/>
        <v>0</v>
      </c>
    </row>
    <row r="53" spans="1:15" ht="15.75" x14ac:dyDescent="0.3">
      <c r="A53" s="1">
        <v>49</v>
      </c>
      <c r="B53" s="101" t="s">
        <v>331</v>
      </c>
      <c r="C53" s="101" t="s">
        <v>1118</v>
      </c>
      <c r="D53" s="61" t="s">
        <v>58</v>
      </c>
      <c r="E53" s="32"/>
      <c r="F53" s="2"/>
      <c r="G53" s="32">
        <v>29</v>
      </c>
      <c r="H53" s="2"/>
      <c r="I53" s="32"/>
      <c r="J53" s="2"/>
      <c r="K53" s="32"/>
      <c r="L53" s="2"/>
      <c r="M53" s="32"/>
      <c r="N53" s="2" t="str">
        <f t="shared" si="6"/>
        <v>0</v>
      </c>
      <c r="O53" s="2">
        <f t="shared" si="5"/>
        <v>0</v>
      </c>
    </row>
    <row r="54" spans="1:15" ht="15.75" x14ac:dyDescent="0.3">
      <c r="A54" s="1">
        <v>50</v>
      </c>
      <c r="B54" s="101" t="s">
        <v>1120</v>
      </c>
      <c r="C54" s="101" t="s">
        <v>1099</v>
      </c>
      <c r="D54" s="61" t="s">
        <v>977</v>
      </c>
      <c r="E54" s="32"/>
      <c r="F54" s="2"/>
      <c r="G54" s="32">
        <v>32</v>
      </c>
      <c r="H54" s="2"/>
      <c r="I54" s="32"/>
      <c r="J54" s="2"/>
      <c r="K54" s="32"/>
      <c r="L54" s="2"/>
      <c r="M54" s="32"/>
      <c r="N54" s="2" t="str">
        <f t="shared" si="6"/>
        <v>0</v>
      </c>
      <c r="O54" s="2">
        <f t="shared" si="5"/>
        <v>0</v>
      </c>
    </row>
    <row r="55" spans="1:15" ht="15.75" x14ac:dyDescent="0.3">
      <c r="A55" s="1">
        <v>51</v>
      </c>
      <c r="B55" s="118" t="s">
        <v>319</v>
      </c>
      <c r="C55" s="118" t="s">
        <v>1016</v>
      </c>
      <c r="D55" s="126" t="s">
        <v>969</v>
      </c>
      <c r="E55" s="32">
        <v>32</v>
      </c>
      <c r="F55" s="2"/>
      <c r="G55" s="32">
        <v>35</v>
      </c>
      <c r="H55" s="2"/>
      <c r="I55" s="32"/>
      <c r="J55" s="2"/>
      <c r="K55" s="32"/>
      <c r="L55" s="2"/>
      <c r="M55" s="32"/>
      <c r="N55" s="2" t="str">
        <f t="shared" si="6"/>
        <v>0</v>
      </c>
      <c r="O55" s="2">
        <f t="shared" si="5"/>
        <v>0</v>
      </c>
    </row>
    <row r="56" spans="1:15" ht="15.75" x14ac:dyDescent="0.3">
      <c r="A56" s="1">
        <v>52</v>
      </c>
      <c r="B56" s="101" t="s">
        <v>997</v>
      </c>
      <c r="C56" s="101" t="s">
        <v>967</v>
      </c>
      <c r="D56" s="61" t="s">
        <v>106</v>
      </c>
      <c r="E56" s="32">
        <v>21</v>
      </c>
      <c r="F56" s="2"/>
      <c r="G56" s="32"/>
      <c r="H56" s="2"/>
      <c r="I56" s="32"/>
      <c r="J56" s="2"/>
      <c r="K56" s="32"/>
      <c r="L56" s="2"/>
      <c r="M56" s="32"/>
      <c r="N56" s="2" t="str">
        <f t="shared" si="6"/>
        <v>0</v>
      </c>
      <c r="O56" s="2">
        <f t="shared" si="5"/>
        <v>0</v>
      </c>
    </row>
    <row r="57" spans="1:15" ht="15.75" x14ac:dyDescent="0.3">
      <c r="A57" s="1">
        <v>53</v>
      </c>
      <c r="B57" s="101" t="s">
        <v>999</v>
      </c>
      <c r="C57" s="101" t="s">
        <v>1000</v>
      </c>
      <c r="D57" s="61" t="s">
        <v>119</v>
      </c>
      <c r="E57" s="32">
        <v>23</v>
      </c>
      <c r="F57" s="2"/>
      <c r="G57" s="32"/>
      <c r="H57" s="2"/>
      <c r="I57" s="32"/>
      <c r="J57" s="2"/>
      <c r="K57" s="32"/>
      <c r="L57" s="2"/>
      <c r="M57" s="32"/>
      <c r="N57" s="2" t="str">
        <f t="shared" si="6"/>
        <v>0</v>
      </c>
      <c r="O57" s="2">
        <f t="shared" si="5"/>
        <v>0</v>
      </c>
    </row>
    <row r="58" spans="1:15" ht="15.75" x14ac:dyDescent="0.3">
      <c r="A58" s="1">
        <v>54</v>
      </c>
      <c r="B58" s="101" t="s">
        <v>1002</v>
      </c>
      <c r="C58" s="101" t="s">
        <v>1003</v>
      </c>
      <c r="D58" s="61" t="s">
        <v>977</v>
      </c>
      <c r="E58" s="32">
        <v>25</v>
      </c>
      <c r="F58" s="2"/>
      <c r="G58" s="32"/>
      <c r="H58" s="2"/>
      <c r="I58" s="32"/>
      <c r="J58" s="2"/>
      <c r="K58" s="32"/>
      <c r="L58" s="2"/>
      <c r="M58" s="32"/>
      <c r="N58" s="2" t="str">
        <f t="shared" si="6"/>
        <v>0</v>
      </c>
      <c r="O58" s="2">
        <f t="shared" si="5"/>
        <v>0</v>
      </c>
    </row>
    <row r="59" spans="1:15" ht="15.75" x14ac:dyDescent="0.3">
      <c r="A59" s="1">
        <v>55</v>
      </c>
      <c r="B59" s="101" t="s">
        <v>324</v>
      </c>
      <c r="C59" s="101" t="s">
        <v>1013</v>
      </c>
      <c r="D59" s="61" t="s">
        <v>33</v>
      </c>
      <c r="E59" s="32">
        <v>30</v>
      </c>
      <c r="F59" s="49"/>
      <c r="G59" s="32"/>
      <c r="H59" s="2"/>
      <c r="I59" s="32"/>
      <c r="J59" s="2"/>
      <c r="K59" s="32"/>
      <c r="L59" s="2"/>
      <c r="M59" s="32"/>
      <c r="N59" s="2" t="str">
        <f t="shared" si="6"/>
        <v>0</v>
      </c>
      <c r="O59" s="2">
        <f t="shared" si="5"/>
        <v>0</v>
      </c>
    </row>
    <row r="60" spans="1:15" ht="15.75" x14ac:dyDescent="0.3">
      <c r="A60" s="1">
        <v>56</v>
      </c>
      <c r="B60" s="101" t="s">
        <v>1014</v>
      </c>
      <c r="C60" s="101" t="s">
        <v>1001</v>
      </c>
      <c r="D60" s="61" t="s">
        <v>988</v>
      </c>
      <c r="E60" s="32">
        <v>31</v>
      </c>
      <c r="F60" s="49"/>
      <c r="G60" s="32"/>
      <c r="H60" s="2"/>
      <c r="I60" s="32"/>
      <c r="J60" s="2"/>
      <c r="K60" s="32"/>
      <c r="L60" s="2"/>
      <c r="M60" s="32"/>
      <c r="N60" s="2" t="str">
        <f t="shared" si="6"/>
        <v>0</v>
      </c>
      <c r="O60" s="2">
        <f t="shared" si="5"/>
        <v>0</v>
      </c>
    </row>
    <row r="61" spans="1:15" ht="15.75" x14ac:dyDescent="0.3">
      <c r="A61" s="1">
        <v>57</v>
      </c>
      <c r="B61" s="101" t="s">
        <v>1020</v>
      </c>
      <c r="C61" s="101" t="s">
        <v>1021</v>
      </c>
      <c r="D61" s="61" t="s">
        <v>988</v>
      </c>
      <c r="E61" s="32">
        <v>34</v>
      </c>
      <c r="F61" s="49"/>
      <c r="G61" s="32"/>
      <c r="H61" s="2"/>
      <c r="I61" s="32"/>
      <c r="J61" s="2"/>
      <c r="K61" s="32"/>
      <c r="L61" s="2"/>
      <c r="M61" s="49"/>
      <c r="N61" s="2" t="str">
        <f t="shared" si="6"/>
        <v>0</v>
      </c>
      <c r="O61" s="2">
        <f t="shared" si="5"/>
        <v>0</v>
      </c>
    </row>
    <row r="62" spans="1:15" ht="15.75" x14ac:dyDescent="0.3">
      <c r="A62" s="1">
        <v>58</v>
      </c>
      <c r="B62" s="101" t="s">
        <v>761</v>
      </c>
      <c r="C62" s="101" t="s">
        <v>1027</v>
      </c>
      <c r="D62" s="61" t="s">
        <v>106</v>
      </c>
      <c r="E62" s="32">
        <v>39</v>
      </c>
      <c r="F62" s="49"/>
      <c r="G62" s="32"/>
      <c r="H62" s="2"/>
      <c r="I62" s="32"/>
      <c r="J62" s="2"/>
      <c r="K62" s="32"/>
      <c r="L62" s="2"/>
      <c r="M62" s="32"/>
      <c r="N62" s="2" t="str">
        <f t="shared" si="6"/>
        <v>0</v>
      </c>
      <c r="O62" s="2">
        <f t="shared" si="5"/>
        <v>0</v>
      </c>
    </row>
    <row r="63" spans="1:15" ht="15.75" x14ac:dyDescent="0.3">
      <c r="A63" s="1">
        <v>59</v>
      </c>
      <c r="B63" s="101"/>
      <c r="C63" s="101"/>
      <c r="D63" s="61"/>
      <c r="E63" s="32"/>
      <c r="F63" s="49"/>
      <c r="G63" s="32"/>
      <c r="H63" s="2"/>
      <c r="I63" s="32"/>
      <c r="J63" s="2"/>
      <c r="K63" s="32"/>
      <c r="L63" s="2"/>
      <c r="M63" s="32"/>
      <c r="N63" s="2" t="str">
        <f t="shared" ref="N63:N64" si="7">IF(M63="","0",VLOOKUP(M63,Points,2))</f>
        <v>0</v>
      </c>
      <c r="O63" s="2">
        <f t="shared" ref="O63" si="8">F63+H63+J63+L63+N63</f>
        <v>0</v>
      </c>
    </row>
    <row r="64" spans="1:15" ht="15.75" x14ac:dyDescent="0.3">
      <c r="A64" s="1">
        <v>60</v>
      </c>
      <c r="B64" s="72"/>
      <c r="C64" s="72"/>
      <c r="D64" s="60"/>
      <c r="E64" s="1"/>
      <c r="F64" s="2"/>
      <c r="G64" s="1"/>
      <c r="H64" s="2"/>
      <c r="I64" s="1"/>
      <c r="J64" s="2"/>
      <c r="K64" s="1"/>
      <c r="L64" s="2"/>
      <c r="M64" s="1"/>
      <c r="N64" s="2" t="str">
        <f t="shared" si="7"/>
        <v>0</v>
      </c>
      <c r="O64" s="2">
        <f t="shared" ref="O64" si="9">F64+H64+J64+L64+N64</f>
        <v>0</v>
      </c>
    </row>
    <row r="65" spans="1:15" hidden="1" x14ac:dyDescent="0.25">
      <c r="A65" s="1">
        <v>45</v>
      </c>
      <c r="B65" s="5"/>
      <c r="C65" s="5"/>
      <c r="D65" s="3"/>
      <c r="E65" s="1"/>
      <c r="F65" s="2" t="str">
        <f t="shared" ref="F65:F91" si="10">IF(E65="","0",VLOOKUP(E65,Points,2))</f>
        <v>0</v>
      </c>
      <c r="G65" s="1"/>
      <c r="H65" s="2" t="str">
        <f t="shared" ref="H65" si="11">IF(G65="","0",VLOOKUP(G65,Points,2))</f>
        <v>0</v>
      </c>
      <c r="I65" s="1"/>
      <c r="J65" s="2" t="str">
        <f t="shared" ref="J65" si="12">IF(I65="","0",VLOOKUP(I65,Points,2))</f>
        <v>0</v>
      </c>
      <c r="K65" s="1"/>
      <c r="L65" s="2" t="str">
        <f t="shared" ref="L65" si="13">IF(K65="","0",VLOOKUP(K65,Points,2))</f>
        <v>0</v>
      </c>
      <c r="M65" s="1"/>
      <c r="N65" s="2" t="str">
        <f t="shared" ref="N65:N91" si="14">IF(M65="","0",VLOOKUP(M65,Points,2))</f>
        <v>0</v>
      </c>
      <c r="O65" s="2">
        <f t="shared" ref="O65" si="15">F65+H65+J65+L65+N65</f>
        <v>0</v>
      </c>
    </row>
    <row r="66" spans="1:15" hidden="1" x14ac:dyDescent="0.25">
      <c r="A66" s="1">
        <v>46</v>
      </c>
      <c r="B66" s="5"/>
      <c r="C66" s="5"/>
      <c r="D66" s="3"/>
      <c r="E66" s="1"/>
      <c r="F66" s="2" t="str">
        <f t="shared" si="10"/>
        <v>0</v>
      </c>
      <c r="G66" s="1"/>
      <c r="H66" s="2" t="str">
        <f t="shared" ref="H66:H84" si="16">IF(G66="","0",VLOOKUP(G66,Points,2))</f>
        <v>0</v>
      </c>
      <c r="I66" s="1"/>
      <c r="J66" s="2" t="str">
        <f t="shared" ref="J66:J84" si="17">IF(I66="","0",VLOOKUP(I66,Points,2))</f>
        <v>0</v>
      </c>
      <c r="K66" s="1"/>
      <c r="L66" s="2" t="str">
        <f t="shared" ref="L66:L84" si="18">IF(K66="","0",VLOOKUP(K66,Points,2))</f>
        <v>0</v>
      </c>
      <c r="M66" s="1"/>
      <c r="N66" s="2" t="str">
        <f t="shared" si="14"/>
        <v>0</v>
      </c>
      <c r="O66" s="2">
        <f t="shared" ref="O66:O84" si="19">F66+H66+J66+L66+N66</f>
        <v>0</v>
      </c>
    </row>
    <row r="67" spans="1:15" hidden="1" x14ac:dyDescent="0.25">
      <c r="A67" s="1">
        <v>47</v>
      </c>
      <c r="B67" s="5"/>
      <c r="C67" s="5"/>
      <c r="D67" s="3"/>
      <c r="E67" s="1"/>
      <c r="F67" s="2" t="str">
        <f t="shared" si="10"/>
        <v>0</v>
      </c>
      <c r="G67" s="1"/>
      <c r="H67" s="2" t="str">
        <f t="shared" si="16"/>
        <v>0</v>
      </c>
      <c r="I67" s="1"/>
      <c r="J67" s="2" t="str">
        <f t="shared" si="17"/>
        <v>0</v>
      </c>
      <c r="K67" s="1"/>
      <c r="L67" s="2" t="str">
        <f t="shared" si="18"/>
        <v>0</v>
      </c>
      <c r="M67" s="1"/>
      <c r="N67" s="2" t="str">
        <f t="shared" si="14"/>
        <v>0</v>
      </c>
      <c r="O67" s="2">
        <f t="shared" si="19"/>
        <v>0</v>
      </c>
    </row>
    <row r="68" spans="1:15" hidden="1" x14ac:dyDescent="0.25">
      <c r="A68" s="1">
        <v>48</v>
      </c>
      <c r="B68" s="5"/>
      <c r="C68" s="5"/>
      <c r="D68" s="3"/>
      <c r="E68" s="1"/>
      <c r="F68" s="2" t="str">
        <f t="shared" si="10"/>
        <v>0</v>
      </c>
      <c r="G68" s="1"/>
      <c r="H68" s="2" t="str">
        <f t="shared" si="16"/>
        <v>0</v>
      </c>
      <c r="I68" s="1"/>
      <c r="J68" s="2" t="str">
        <f t="shared" si="17"/>
        <v>0</v>
      </c>
      <c r="K68" s="1"/>
      <c r="L68" s="2" t="str">
        <f t="shared" si="18"/>
        <v>0</v>
      </c>
      <c r="M68" s="1"/>
      <c r="N68" s="2" t="str">
        <f t="shared" si="14"/>
        <v>0</v>
      </c>
      <c r="O68" s="2">
        <f t="shared" si="19"/>
        <v>0</v>
      </c>
    </row>
    <row r="69" spans="1:15" hidden="1" x14ac:dyDescent="0.25">
      <c r="A69" s="1">
        <v>49</v>
      </c>
      <c r="B69" s="5"/>
      <c r="C69" s="5"/>
      <c r="D69" s="3"/>
      <c r="E69" s="1"/>
      <c r="F69" s="2" t="str">
        <f t="shared" si="10"/>
        <v>0</v>
      </c>
      <c r="G69" s="1"/>
      <c r="H69" s="2" t="str">
        <f t="shared" si="16"/>
        <v>0</v>
      </c>
      <c r="I69" s="1"/>
      <c r="J69" s="2" t="str">
        <f t="shared" si="17"/>
        <v>0</v>
      </c>
      <c r="K69" s="1"/>
      <c r="L69" s="2" t="str">
        <f t="shared" si="18"/>
        <v>0</v>
      </c>
      <c r="M69" s="1"/>
      <c r="N69" s="2" t="str">
        <f t="shared" si="14"/>
        <v>0</v>
      </c>
      <c r="O69" s="2">
        <f t="shared" si="19"/>
        <v>0</v>
      </c>
    </row>
    <row r="70" spans="1:15" hidden="1" x14ac:dyDescent="0.25">
      <c r="A70" s="1">
        <v>50</v>
      </c>
      <c r="B70" s="5"/>
      <c r="C70" s="5"/>
      <c r="D70" s="3"/>
      <c r="E70" s="1"/>
      <c r="F70" s="2" t="str">
        <f t="shared" si="10"/>
        <v>0</v>
      </c>
      <c r="G70" s="1"/>
      <c r="H70" s="2" t="str">
        <f t="shared" si="16"/>
        <v>0</v>
      </c>
      <c r="I70" s="1"/>
      <c r="J70" s="2" t="str">
        <f t="shared" si="17"/>
        <v>0</v>
      </c>
      <c r="K70" s="1"/>
      <c r="L70" s="2" t="str">
        <f t="shared" si="18"/>
        <v>0</v>
      </c>
      <c r="M70" s="1"/>
      <c r="N70" s="2" t="str">
        <f t="shared" si="14"/>
        <v>0</v>
      </c>
      <c r="O70" s="2">
        <f t="shared" si="19"/>
        <v>0</v>
      </c>
    </row>
    <row r="71" spans="1:15" hidden="1" x14ac:dyDescent="0.25">
      <c r="A71" s="1">
        <v>51</v>
      </c>
      <c r="B71" s="5"/>
      <c r="C71" s="5"/>
      <c r="D71" s="3"/>
      <c r="E71" s="1"/>
      <c r="F71" s="2" t="str">
        <f t="shared" si="10"/>
        <v>0</v>
      </c>
      <c r="G71" s="1"/>
      <c r="H71" s="2" t="str">
        <f t="shared" si="16"/>
        <v>0</v>
      </c>
      <c r="I71" s="1"/>
      <c r="J71" s="2" t="str">
        <f t="shared" si="17"/>
        <v>0</v>
      </c>
      <c r="K71" s="1"/>
      <c r="L71" s="2" t="str">
        <f t="shared" si="18"/>
        <v>0</v>
      </c>
      <c r="M71" s="1"/>
      <c r="N71" s="2" t="str">
        <f t="shared" si="14"/>
        <v>0</v>
      </c>
      <c r="O71" s="2">
        <f t="shared" si="19"/>
        <v>0</v>
      </c>
    </row>
    <row r="72" spans="1:15" hidden="1" x14ac:dyDescent="0.25">
      <c r="A72" s="1">
        <v>52</v>
      </c>
      <c r="B72" s="5"/>
      <c r="C72" s="5"/>
      <c r="D72" s="3"/>
      <c r="E72" s="1"/>
      <c r="F72" s="2" t="str">
        <f t="shared" si="10"/>
        <v>0</v>
      </c>
      <c r="G72" s="1"/>
      <c r="H72" s="2" t="str">
        <f t="shared" si="16"/>
        <v>0</v>
      </c>
      <c r="I72" s="1"/>
      <c r="J72" s="2" t="str">
        <f t="shared" si="17"/>
        <v>0</v>
      </c>
      <c r="K72" s="1"/>
      <c r="L72" s="2" t="str">
        <f t="shared" si="18"/>
        <v>0</v>
      </c>
      <c r="M72" s="1"/>
      <c r="N72" s="2" t="str">
        <f t="shared" si="14"/>
        <v>0</v>
      </c>
      <c r="O72" s="2">
        <f t="shared" si="19"/>
        <v>0</v>
      </c>
    </row>
    <row r="73" spans="1:15" hidden="1" x14ac:dyDescent="0.25">
      <c r="A73" s="1">
        <v>53</v>
      </c>
      <c r="B73" s="5"/>
      <c r="C73" s="5"/>
      <c r="D73" s="3"/>
      <c r="E73" s="1"/>
      <c r="F73" s="2" t="str">
        <f t="shared" si="10"/>
        <v>0</v>
      </c>
      <c r="G73" s="1"/>
      <c r="H73" s="2" t="str">
        <f t="shared" si="16"/>
        <v>0</v>
      </c>
      <c r="I73" s="1"/>
      <c r="J73" s="2" t="str">
        <f t="shared" si="17"/>
        <v>0</v>
      </c>
      <c r="K73" s="1"/>
      <c r="L73" s="2" t="str">
        <f t="shared" si="18"/>
        <v>0</v>
      </c>
      <c r="M73" s="1"/>
      <c r="N73" s="2" t="str">
        <f t="shared" si="14"/>
        <v>0</v>
      </c>
      <c r="O73" s="2">
        <f t="shared" si="19"/>
        <v>0</v>
      </c>
    </row>
    <row r="74" spans="1:15" hidden="1" x14ac:dyDescent="0.25">
      <c r="A74" s="1">
        <v>54</v>
      </c>
      <c r="B74" s="5"/>
      <c r="C74" s="5"/>
      <c r="D74" s="3"/>
      <c r="E74" s="1"/>
      <c r="F74" s="2" t="str">
        <f t="shared" si="10"/>
        <v>0</v>
      </c>
      <c r="G74" s="1"/>
      <c r="H74" s="2" t="str">
        <f t="shared" si="16"/>
        <v>0</v>
      </c>
      <c r="I74" s="1"/>
      <c r="J74" s="2" t="str">
        <f t="shared" si="17"/>
        <v>0</v>
      </c>
      <c r="K74" s="1"/>
      <c r="L74" s="2" t="str">
        <f t="shared" si="18"/>
        <v>0</v>
      </c>
      <c r="M74" s="1"/>
      <c r="N74" s="2" t="str">
        <f t="shared" si="14"/>
        <v>0</v>
      </c>
      <c r="O74" s="2">
        <f t="shared" si="19"/>
        <v>0</v>
      </c>
    </row>
    <row r="75" spans="1:15" hidden="1" x14ac:dyDescent="0.25">
      <c r="A75" s="1">
        <v>55</v>
      </c>
      <c r="B75" s="5"/>
      <c r="C75" s="5"/>
      <c r="D75" s="3"/>
      <c r="E75" s="1"/>
      <c r="F75" s="2" t="str">
        <f t="shared" si="10"/>
        <v>0</v>
      </c>
      <c r="G75" s="1"/>
      <c r="H75" s="2" t="str">
        <f t="shared" si="16"/>
        <v>0</v>
      </c>
      <c r="I75" s="1"/>
      <c r="J75" s="2" t="str">
        <f t="shared" si="17"/>
        <v>0</v>
      </c>
      <c r="K75" s="1"/>
      <c r="L75" s="2" t="str">
        <f t="shared" si="18"/>
        <v>0</v>
      </c>
      <c r="M75" s="1"/>
      <c r="N75" s="2" t="str">
        <f t="shared" si="14"/>
        <v>0</v>
      </c>
      <c r="O75" s="2">
        <f t="shared" si="19"/>
        <v>0</v>
      </c>
    </row>
    <row r="76" spans="1:15" hidden="1" x14ac:dyDescent="0.25">
      <c r="A76" s="1">
        <v>56</v>
      </c>
      <c r="B76" s="5"/>
      <c r="C76" s="5"/>
      <c r="D76" s="3"/>
      <c r="E76" s="1"/>
      <c r="F76" s="2" t="str">
        <f t="shared" si="10"/>
        <v>0</v>
      </c>
      <c r="G76" s="1"/>
      <c r="H76" s="2" t="str">
        <f t="shared" si="16"/>
        <v>0</v>
      </c>
      <c r="I76" s="1"/>
      <c r="J76" s="2" t="str">
        <f t="shared" si="17"/>
        <v>0</v>
      </c>
      <c r="K76" s="1"/>
      <c r="L76" s="2" t="str">
        <f t="shared" si="18"/>
        <v>0</v>
      </c>
      <c r="M76" s="1"/>
      <c r="N76" s="2" t="str">
        <f t="shared" si="14"/>
        <v>0</v>
      </c>
      <c r="O76" s="2">
        <f t="shared" si="19"/>
        <v>0</v>
      </c>
    </row>
    <row r="77" spans="1:15" hidden="1" x14ac:dyDescent="0.25">
      <c r="A77" s="1">
        <v>57</v>
      </c>
      <c r="B77" s="5"/>
      <c r="C77" s="5"/>
      <c r="D77" s="3"/>
      <c r="E77" s="1"/>
      <c r="F77" s="2" t="str">
        <f t="shared" si="10"/>
        <v>0</v>
      </c>
      <c r="G77" s="1"/>
      <c r="H77" s="2" t="str">
        <f t="shared" si="16"/>
        <v>0</v>
      </c>
      <c r="I77" s="1"/>
      <c r="J77" s="2" t="str">
        <f t="shared" si="17"/>
        <v>0</v>
      </c>
      <c r="K77" s="1"/>
      <c r="L77" s="2" t="str">
        <f t="shared" si="18"/>
        <v>0</v>
      </c>
      <c r="M77" s="1"/>
      <c r="N77" s="2" t="str">
        <f t="shared" si="14"/>
        <v>0</v>
      </c>
      <c r="O77" s="2">
        <f t="shared" si="19"/>
        <v>0</v>
      </c>
    </row>
    <row r="78" spans="1:15" hidden="1" x14ac:dyDescent="0.25">
      <c r="A78" s="1">
        <v>58</v>
      </c>
      <c r="B78" s="5"/>
      <c r="C78" s="5"/>
      <c r="D78" s="3"/>
      <c r="E78" s="1"/>
      <c r="F78" s="2" t="str">
        <f t="shared" si="10"/>
        <v>0</v>
      </c>
      <c r="G78" s="1"/>
      <c r="H78" s="2" t="str">
        <f t="shared" si="16"/>
        <v>0</v>
      </c>
      <c r="I78" s="1"/>
      <c r="J78" s="2" t="str">
        <f t="shared" si="17"/>
        <v>0</v>
      </c>
      <c r="K78" s="1"/>
      <c r="L78" s="2" t="str">
        <f t="shared" si="18"/>
        <v>0</v>
      </c>
      <c r="M78" s="1"/>
      <c r="N78" s="2" t="str">
        <f t="shared" si="14"/>
        <v>0</v>
      </c>
      <c r="O78" s="2">
        <f t="shared" si="19"/>
        <v>0</v>
      </c>
    </row>
    <row r="79" spans="1:15" hidden="1" x14ac:dyDescent="0.25">
      <c r="A79" s="1">
        <v>59</v>
      </c>
      <c r="B79" s="5"/>
      <c r="C79" s="5"/>
      <c r="D79" s="3"/>
      <c r="E79" s="1"/>
      <c r="F79" s="2" t="str">
        <f t="shared" si="10"/>
        <v>0</v>
      </c>
      <c r="G79" s="1"/>
      <c r="H79" s="2" t="str">
        <f t="shared" si="16"/>
        <v>0</v>
      </c>
      <c r="I79" s="1"/>
      <c r="J79" s="2" t="str">
        <f t="shared" si="17"/>
        <v>0</v>
      </c>
      <c r="K79" s="1"/>
      <c r="L79" s="2" t="str">
        <f t="shared" si="18"/>
        <v>0</v>
      </c>
      <c r="M79" s="1"/>
      <c r="N79" s="2" t="str">
        <f t="shared" si="14"/>
        <v>0</v>
      </c>
      <c r="O79" s="2">
        <f t="shared" si="19"/>
        <v>0</v>
      </c>
    </row>
    <row r="80" spans="1:15" hidden="1" x14ac:dyDescent="0.25">
      <c r="A80" s="1">
        <v>60</v>
      </c>
      <c r="B80" s="5"/>
      <c r="C80" s="5"/>
      <c r="D80" s="3"/>
      <c r="E80" s="1"/>
      <c r="F80" s="2" t="str">
        <f t="shared" si="10"/>
        <v>0</v>
      </c>
      <c r="G80" s="1"/>
      <c r="H80" s="2" t="str">
        <f t="shared" si="16"/>
        <v>0</v>
      </c>
      <c r="I80" s="1"/>
      <c r="J80" s="2" t="str">
        <f t="shared" si="17"/>
        <v>0</v>
      </c>
      <c r="K80" s="1"/>
      <c r="L80" s="2" t="str">
        <f t="shared" si="18"/>
        <v>0</v>
      </c>
      <c r="M80" s="1"/>
      <c r="N80" s="2" t="str">
        <f t="shared" si="14"/>
        <v>0</v>
      </c>
      <c r="O80" s="2">
        <f t="shared" si="19"/>
        <v>0</v>
      </c>
    </row>
    <row r="81" spans="1:15" hidden="1" x14ac:dyDescent="0.25">
      <c r="A81" s="1">
        <v>61</v>
      </c>
      <c r="B81" s="5"/>
      <c r="C81" s="5"/>
      <c r="D81" s="3"/>
      <c r="E81" s="1"/>
      <c r="F81" s="2" t="str">
        <f t="shared" si="10"/>
        <v>0</v>
      </c>
      <c r="G81" s="1"/>
      <c r="H81" s="2" t="str">
        <f t="shared" si="16"/>
        <v>0</v>
      </c>
      <c r="I81" s="1"/>
      <c r="J81" s="2" t="str">
        <f t="shared" si="17"/>
        <v>0</v>
      </c>
      <c r="K81" s="1"/>
      <c r="L81" s="2" t="str">
        <f t="shared" si="18"/>
        <v>0</v>
      </c>
      <c r="M81" s="1"/>
      <c r="N81" s="2" t="str">
        <f t="shared" si="14"/>
        <v>0</v>
      </c>
      <c r="O81" s="2">
        <f t="shared" si="19"/>
        <v>0</v>
      </c>
    </row>
    <row r="82" spans="1:15" hidden="1" x14ac:dyDescent="0.25">
      <c r="A82" s="1">
        <v>62</v>
      </c>
      <c r="B82" s="5"/>
      <c r="C82" s="5"/>
      <c r="D82" s="3"/>
      <c r="E82" s="1"/>
      <c r="F82" s="2" t="str">
        <f t="shared" si="10"/>
        <v>0</v>
      </c>
      <c r="G82" s="1"/>
      <c r="H82" s="2" t="str">
        <f t="shared" si="16"/>
        <v>0</v>
      </c>
      <c r="I82" s="1"/>
      <c r="J82" s="2" t="str">
        <f t="shared" si="17"/>
        <v>0</v>
      </c>
      <c r="K82" s="1"/>
      <c r="L82" s="2" t="str">
        <f t="shared" si="18"/>
        <v>0</v>
      </c>
      <c r="M82" s="1"/>
      <c r="N82" s="2" t="str">
        <f t="shared" si="14"/>
        <v>0</v>
      </c>
      <c r="O82" s="2">
        <f t="shared" si="19"/>
        <v>0</v>
      </c>
    </row>
    <row r="83" spans="1:15" hidden="1" x14ac:dyDescent="0.25">
      <c r="A83" s="1">
        <v>63</v>
      </c>
      <c r="B83" s="5"/>
      <c r="C83" s="5"/>
      <c r="D83" s="3"/>
      <c r="E83" s="1"/>
      <c r="F83" s="2" t="str">
        <f t="shared" si="10"/>
        <v>0</v>
      </c>
      <c r="G83" s="1"/>
      <c r="H83" s="2" t="str">
        <f t="shared" si="16"/>
        <v>0</v>
      </c>
      <c r="I83" s="1"/>
      <c r="J83" s="2" t="str">
        <f t="shared" si="17"/>
        <v>0</v>
      </c>
      <c r="K83" s="1"/>
      <c r="L83" s="2" t="str">
        <f t="shared" si="18"/>
        <v>0</v>
      </c>
      <c r="M83" s="1"/>
      <c r="N83" s="2" t="str">
        <f t="shared" si="14"/>
        <v>0</v>
      </c>
      <c r="O83" s="2">
        <f t="shared" si="19"/>
        <v>0</v>
      </c>
    </row>
    <row r="84" spans="1:15" hidden="1" x14ac:dyDescent="0.25">
      <c r="A84" s="1">
        <v>64</v>
      </c>
      <c r="B84" s="5"/>
      <c r="C84" s="5"/>
      <c r="D84" s="3"/>
      <c r="E84" s="1"/>
      <c r="F84" s="2" t="str">
        <f t="shared" si="10"/>
        <v>0</v>
      </c>
      <c r="G84" s="1"/>
      <c r="H84" s="2" t="str">
        <f t="shared" si="16"/>
        <v>0</v>
      </c>
      <c r="I84" s="1"/>
      <c r="J84" s="2" t="str">
        <f t="shared" si="17"/>
        <v>0</v>
      </c>
      <c r="K84" s="1"/>
      <c r="L84" s="2" t="str">
        <f t="shared" si="18"/>
        <v>0</v>
      </c>
      <c r="M84" s="1"/>
      <c r="N84" s="2" t="str">
        <f t="shared" si="14"/>
        <v>0</v>
      </c>
      <c r="O84" s="2">
        <f t="shared" si="19"/>
        <v>0</v>
      </c>
    </row>
    <row r="85" spans="1:15" hidden="1" x14ac:dyDescent="0.25">
      <c r="A85" s="1">
        <v>65</v>
      </c>
      <c r="B85" s="5"/>
      <c r="C85" s="5"/>
      <c r="D85" s="3"/>
      <c r="E85" s="1"/>
      <c r="F85" s="2" t="str">
        <f t="shared" si="10"/>
        <v>0</v>
      </c>
      <c r="G85" s="1"/>
      <c r="H85" s="2" t="str">
        <f t="shared" ref="H85:H91" si="20">IF(G85="","0",VLOOKUP(G85,Points,2))</f>
        <v>0</v>
      </c>
      <c r="I85" s="1"/>
      <c r="J85" s="2" t="str">
        <f t="shared" ref="J85:J91" si="21">IF(I85="","0",VLOOKUP(I85,Points,2))</f>
        <v>0</v>
      </c>
      <c r="K85" s="1"/>
      <c r="L85" s="2" t="str">
        <f t="shared" ref="L85:L91" si="22">IF(K85="","0",VLOOKUP(K85,Points,2))</f>
        <v>0</v>
      </c>
      <c r="M85" s="1"/>
      <c r="N85" s="2" t="str">
        <f t="shared" si="14"/>
        <v>0</v>
      </c>
      <c r="O85" s="2">
        <f t="shared" ref="O85:O91" si="23">F85+H85+J85+L85+N85</f>
        <v>0</v>
      </c>
    </row>
    <row r="86" spans="1:15" hidden="1" x14ac:dyDescent="0.25">
      <c r="A86" s="1">
        <v>66</v>
      </c>
      <c r="B86" s="5"/>
      <c r="C86" s="5"/>
      <c r="D86" s="3"/>
      <c r="E86" s="1"/>
      <c r="F86" s="2" t="str">
        <f t="shared" si="10"/>
        <v>0</v>
      </c>
      <c r="G86" s="1"/>
      <c r="H86" s="2" t="str">
        <f t="shared" si="20"/>
        <v>0</v>
      </c>
      <c r="I86" s="1"/>
      <c r="J86" s="2" t="str">
        <f t="shared" si="21"/>
        <v>0</v>
      </c>
      <c r="K86" s="1"/>
      <c r="L86" s="2" t="str">
        <f t="shared" si="22"/>
        <v>0</v>
      </c>
      <c r="M86" s="1"/>
      <c r="N86" s="2" t="str">
        <f t="shared" si="14"/>
        <v>0</v>
      </c>
      <c r="O86" s="2">
        <f t="shared" si="23"/>
        <v>0</v>
      </c>
    </row>
    <row r="87" spans="1:15" hidden="1" x14ac:dyDescent="0.25">
      <c r="A87" s="1">
        <v>67</v>
      </c>
      <c r="B87" s="5"/>
      <c r="C87" s="5"/>
      <c r="D87" s="3"/>
      <c r="E87" s="1"/>
      <c r="F87" s="2" t="str">
        <f t="shared" si="10"/>
        <v>0</v>
      </c>
      <c r="G87" s="1"/>
      <c r="H87" s="2" t="str">
        <f t="shared" si="20"/>
        <v>0</v>
      </c>
      <c r="I87" s="1"/>
      <c r="J87" s="2" t="str">
        <f t="shared" si="21"/>
        <v>0</v>
      </c>
      <c r="K87" s="1"/>
      <c r="L87" s="2" t="str">
        <f t="shared" si="22"/>
        <v>0</v>
      </c>
      <c r="M87" s="1"/>
      <c r="N87" s="2" t="str">
        <f t="shared" si="14"/>
        <v>0</v>
      </c>
      <c r="O87" s="2">
        <f t="shared" si="23"/>
        <v>0</v>
      </c>
    </row>
    <row r="88" spans="1:15" hidden="1" x14ac:dyDescent="0.25">
      <c r="A88" s="1">
        <v>68</v>
      </c>
      <c r="B88" s="5"/>
      <c r="C88" s="5"/>
      <c r="D88" s="3"/>
      <c r="E88" s="1"/>
      <c r="F88" s="2" t="str">
        <f t="shared" si="10"/>
        <v>0</v>
      </c>
      <c r="G88" s="1"/>
      <c r="H88" s="2" t="str">
        <f t="shared" si="20"/>
        <v>0</v>
      </c>
      <c r="I88" s="1"/>
      <c r="J88" s="2" t="str">
        <f t="shared" si="21"/>
        <v>0</v>
      </c>
      <c r="K88" s="1"/>
      <c r="L88" s="2" t="str">
        <f t="shared" si="22"/>
        <v>0</v>
      </c>
      <c r="M88" s="1"/>
      <c r="N88" s="2" t="str">
        <f t="shared" si="14"/>
        <v>0</v>
      </c>
      <c r="O88" s="2">
        <f t="shared" si="23"/>
        <v>0</v>
      </c>
    </row>
    <row r="89" spans="1:15" hidden="1" x14ac:dyDescent="0.25">
      <c r="A89" s="1">
        <v>69</v>
      </c>
      <c r="B89" s="5"/>
      <c r="C89" s="5"/>
      <c r="D89" s="3"/>
      <c r="E89" s="1"/>
      <c r="F89" s="2" t="str">
        <f t="shared" si="10"/>
        <v>0</v>
      </c>
      <c r="G89" s="1"/>
      <c r="H89" s="2" t="str">
        <f t="shared" si="20"/>
        <v>0</v>
      </c>
      <c r="I89" s="1"/>
      <c r="J89" s="2" t="str">
        <f t="shared" si="21"/>
        <v>0</v>
      </c>
      <c r="K89" s="1"/>
      <c r="L89" s="2" t="str">
        <f t="shared" si="22"/>
        <v>0</v>
      </c>
      <c r="M89" s="1"/>
      <c r="N89" s="2" t="str">
        <f t="shared" si="14"/>
        <v>0</v>
      </c>
      <c r="O89" s="2">
        <f t="shared" si="23"/>
        <v>0</v>
      </c>
    </row>
    <row r="90" spans="1:15" hidden="1" x14ac:dyDescent="0.25">
      <c r="A90" s="1">
        <v>70</v>
      </c>
      <c r="B90" s="5"/>
      <c r="C90" s="5"/>
      <c r="D90" s="3"/>
      <c r="E90" s="1"/>
      <c r="F90" s="2" t="str">
        <f t="shared" si="10"/>
        <v>0</v>
      </c>
      <c r="G90" s="1"/>
      <c r="H90" s="2" t="str">
        <f t="shared" si="20"/>
        <v>0</v>
      </c>
      <c r="I90" s="1"/>
      <c r="J90" s="2" t="str">
        <f t="shared" si="21"/>
        <v>0</v>
      </c>
      <c r="K90" s="1"/>
      <c r="L90" s="2" t="str">
        <f t="shared" si="22"/>
        <v>0</v>
      </c>
      <c r="M90" s="1"/>
      <c r="N90" s="2" t="str">
        <f t="shared" si="14"/>
        <v>0</v>
      </c>
      <c r="O90" s="2">
        <f t="shared" si="23"/>
        <v>0</v>
      </c>
    </row>
    <row r="91" spans="1:15" hidden="1" x14ac:dyDescent="0.25">
      <c r="A91" s="1">
        <v>71</v>
      </c>
      <c r="B91" s="5"/>
      <c r="C91" s="5"/>
      <c r="D91" s="3"/>
      <c r="E91" s="1"/>
      <c r="F91" s="2" t="str">
        <f t="shared" si="10"/>
        <v>0</v>
      </c>
      <c r="G91" s="1"/>
      <c r="H91" s="2" t="str">
        <f t="shared" si="20"/>
        <v>0</v>
      </c>
      <c r="I91" s="1"/>
      <c r="J91" s="2" t="str">
        <f t="shared" si="21"/>
        <v>0</v>
      </c>
      <c r="K91" s="1"/>
      <c r="L91" s="2" t="str">
        <f t="shared" si="22"/>
        <v>0</v>
      </c>
      <c r="M91" s="1"/>
      <c r="N91" s="2" t="str">
        <f t="shared" si="14"/>
        <v>0</v>
      </c>
      <c r="O91" s="2">
        <f t="shared" si="23"/>
        <v>0</v>
      </c>
    </row>
    <row r="92" spans="1:15" x14ac:dyDescent="0.25">
      <c r="A92" s="6"/>
      <c r="B92" s="7"/>
      <c r="C92" s="7"/>
      <c r="D92" s="7"/>
      <c r="E92" s="6"/>
      <c r="F92" s="8"/>
      <c r="G92" s="6"/>
      <c r="H92" s="8"/>
      <c r="I92" s="6"/>
      <c r="J92" s="8"/>
      <c r="K92" s="6"/>
      <c r="L92" s="8"/>
      <c r="M92" s="12"/>
      <c r="N92" s="13"/>
      <c r="O92" s="8"/>
    </row>
    <row r="93" spans="1:15" x14ac:dyDescent="0.25">
      <c r="A93" s="6"/>
      <c r="B93" s="7"/>
      <c r="C93" s="7"/>
      <c r="D93" s="7"/>
      <c r="E93" s="6"/>
      <c r="F93" s="8"/>
      <c r="G93" s="6"/>
      <c r="H93" s="8"/>
      <c r="I93" s="6"/>
      <c r="J93" s="8"/>
      <c r="K93" s="6"/>
      <c r="L93" s="8"/>
      <c r="M93" s="6"/>
      <c r="N93" s="8"/>
      <c r="O93" s="8"/>
    </row>
    <row r="94" spans="1:15" x14ac:dyDescent="0.25">
      <c r="M94" s="6"/>
      <c r="N94" s="8"/>
    </row>
    <row r="95" spans="1:15" x14ac:dyDescent="0.25">
      <c r="M95" s="6"/>
      <c r="N95" s="8"/>
    </row>
    <row r="96" spans="1:15" x14ac:dyDescent="0.25">
      <c r="M96" s="6"/>
      <c r="N96" s="8"/>
    </row>
    <row r="97" spans="1:15" x14ac:dyDescent="0.25">
      <c r="A97" s="155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</row>
    <row r="185" spans="13:14" x14ac:dyDescent="0.25">
      <c r="M185" s="6"/>
      <c r="N185" s="8"/>
    </row>
    <row r="186" spans="13:14" x14ac:dyDescent="0.25">
      <c r="M186" s="6"/>
      <c r="N186" s="8"/>
    </row>
    <row r="187" spans="13:14" x14ac:dyDescent="0.25">
      <c r="M187" s="6"/>
      <c r="N187" s="8"/>
    </row>
    <row r="188" spans="13:14" x14ac:dyDescent="0.25">
      <c r="M188" s="6"/>
      <c r="N188" s="8"/>
    </row>
    <row r="189" spans="13:14" x14ac:dyDescent="0.25">
      <c r="M189" s="6"/>
      <c r="N189" s="8"/>
    </row>
  </sheetData>
  <sortState xmlns:xlrd2="http://schemas.microsoft.com/office/spreadsheetml/2017/richdata2" ref="B43:O44">
    <sortCondition ref="B43"/>
  </sortState>
  <mergeCells count="15">
    <mergeCell ref="A97:O97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4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Q11" sqref="Q1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8" customWidth="1"/>
    <col min="9" max="9" width="6.42578125" customWidth="1"/>
    <col min="10" max="10" width="9.7109375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 t="s">
        <v>14</v>
      </c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25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>
        <v>45627</v>
      </c>
      <c r="J3" s="150"/>
      <c r="K3" s="149">
        <v>45662</v>
      </c>
      <c r="L3" s="150"/>
      <c r="M3" s="149">
        <v>45675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52" t="s">
        <v>39</v>
      </c>
      <c r="C5" s="53" t="s">
        <v>40</v>
      </c>
      <c r="D5" s="58" t="s">
        <v>41</v>
      </c>
      <c r="E5" s="1">
        <v>1</v>
      </c>
      <c r="F5" s="2">
        <f t="shared" ref="F5:F14" si="0">IF(E5="","0",VLOOKUP(E5,Points,2))</f>
        <v>40</v>
      </c>
      <c r="G5" s="1">
        <v>2</v>
      </c>
      <c r="H5" s="2">
        <f t="shared" ref="H5:H14" si="1">IF(G5="","0",VLOOKUP(G5,Points,2))</f>
        <v>34</v>
      </c>
      <c r="I5" s="1">
        <v>1</v>
      </c>
      <c r="J5" s="2">
        <f t="shared" ref="J5:J14" si="2">IF(I5="","0",VLOOKUP(I5,Points,2))</f>
        <v>40</v>
      </c>
      <c r="K5" s="1">
        <v>1</v>
      </c>
      <c r="L5" s="2">
        <f t="shared" ref="L5:L14" si="3">IF(K5="","0",VLOOKUP(K5,Points,2))</f>
        <v>40</v>
      </c>
      <c r="M5" s="1">
        <v>2</v>
      </c>
      <c r="N5" s="2">
        <f t="shared" ref="N5:N14" si="4">IF(M5="","0",VLOOKUP(M5,Points,2))</f>
        <v>34</v>
      </c>
      <c r="O5" s="2">
        <f t="shared" ref="O5:O14" si="5">F5+H5+J5+L5+N5</f>
        <v>188</v>
      </c>
    </row>
    <row r="6" spans="1:15" ht="15.75" x14ac:dyDescent="0.3">
      <c r="A6" s="1">
        <v>2</v>
      </c>
      <c r="B6" s="52" t="s">
        <v>35</v>
      </c>
      <c r="C6" s="53" t="s">
        <v>42</v>
      </c>
      <c r="D6" s="58" t="s">
        <v>36</v>
      </c>
      <c r="E6" s="1">
        <v>2</v>
      </c>
      <c r="F6" s="2">
        <f t="shared" si="0"/>
        <v>34</v>
      </c>
      <c r="G6" s="1">
        <v>1</v>
      </c>
      <c r="H6" s="2">
        <f t="shared" si="1"/>
        <v>40</v>
      </c>
      <c r="I6" s="1">
        <v>2</v>
      </c>
      <c r="J6" s="2">
        <f t="shared" si="2"/>
        <v>34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182</v>
      </c>
    </row>
    <row r="7" spans="1:15" ht="15.75" x14ac:dyDescent="0.3">
      <c r="A7" s="1">
        <v>3</v>
      </c>
      <c r="B7" s="52" t="s">
        <v>48</v>
      </c>
      <c r="C7" s="53" t="s">
        <v>49</v>
      </c>
      <c r="D7" s="58" t="s">
        <v>41</v>
      </c>
      <c r="E7" s="1">
        <v>5</v>
      </c>
      <c r="F7" s="2">
        <f t="shared" si="0"/>
        <v>22</v>
      </c>
      <c r="G7" s="1">
        <v>3</v>
      </c>
      <c r="H7" s="2">
        <f t="shared" si="1"/>
        <v>28</v>
      </c>
      <c r="I7" s="1">
        <v>3</v>
      </c>
      <c r="J7" s="2">
        <f t="shared" si="2"/>
        <v>28</v>
      </c>
      <c r="K7" s="1"/>
      <c r="L7" s="2" t="str">
        <f t="shared" si="3"/>
        <v>0</v>
      </c>
      <c r="M7" s="1">
        <v>5</v>
      </c>
      <c r="N7" s="2">
        <f t="shared" si="4"/>
        <v>22</v>
      </c>
      <c r="O7" s="2">
        <f t="shared" si="5"/>
        <v>100</v>
      </c>
    </row>
    <row r="8" spans="1:15" ht="15.75" x14ac:dyDescent="0.3">
      <c r="A8" s="1">
        <v>4</v>
      </c>
      <c r="B8" s="60" t="s">
        <v>46</v>
      </c>
      <c r="C8" s="61" t="s">
        <v>47</v>
      </c>
      <c r="D8" s="60" t="s">
        <v>38</v>
      </c>
      <c r="E8" s="1">
        <v>4</v>
      </c>
      <c r="F8" s="2">
        <f t="shared" si="0"/>
        <v>24</v>
      </c>
      <c r="G8" s="1"/>
      <c r="H8" s="2" t="str">
        <f t="shared" si="1"/>
        <v>0</v>
      </c>
      <c r="I8" s="1"/>
      <c r="J8" s="2" t="str">
        <f t="shared" si="2"/>
        <v>0</v>
      </c>
      <c r="K8" s="1">
        <v>3</v>
      </c>
      <c r="L8" s="2">
        <f t="shared" si="3"/>
        <v>28</v>
      </c>
      <c r="M8" s="1"/>
      <c r="N8" s="2" t="str">
        <f t="shared" si="4"/>
        <v>0</v>
      </c>
      <c r="O8" s="2">
        <f t="shared" si="5"/>
        <v>52</v>
      </c>
    </row>
    <row r="9" spans="1:15" ht="15.75" x14ac:dyDescent="0.3">
      <c r="A9" s="1">
        <v>5</v>
      </c>
      <c r="B9" s="52" t="s">
        <v>176</v>
      </c>
      <c r="C9" s="53" t="s">
        <v>135</v>
      </c>
      <c r="D9" s="58" t="s">
        <v>55</v>
      </c>
      <c r="E9" s="1"/>
      <c r="F9" s="2" t="str">
        <f t="shared" si="0"/>
        <v>0</v>
      </c>
      <c r="G9" s="1"/>
      <c r="H9" s="2" t="str">
        <f t="shared" si="1"/>
        <v>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28</v>
      </c>
      <c r="O9" s="2">
        <f t="shared" si="5"/>
        <v>28</v>
      </c>
    </row>
    <row r="10" spans="1:15" ht="15.75" x14ac:dyDescent="0.3">
      <c r="A10" s="1">
        <v>6</v>
      </c>
      <c r="B10" s="60" t="s">
        <v>43</v>
      </c>
      <c r="C10" s="61" t="s">
        <v>44</v>
      </c>
      <c r="D10" s="60" t="s">
        <v>45</v>
      </c>
      <c r="E10" s="1">
        <v>3</v>
      </c>
      <c r="F10" s="2">
        <f t="shared" si="0"/>
        <v>28</v>
      </c>
      <c r="G10" s="1"/>
      <c r="H10" s="2" t="str">
        <f t="shared" si="1"/>
        <v>0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28</v>
      </c>
    </row>
    <row r="11" spans="1:15" ht="15.75" x14ac:dyDescent="0.3">
      <c r="A11" s="1">
        <v>7</v>
      </c>
      <c r="B11" s="60" t="s">
        <v>892</v>
      </c>
      <c r="C11" s="61" t="s">
        <v>725</v>
      </c>
      <c r="D11" s="60" t="s">
        <v>153</v>
      </c>
      <c r="E11" s="1"/>
      <c r="F11" s="2" t="str">
        <f t="shared" si="0"/>
        <v>0</v>
      </c>
      <c r="G11" s="1"/>
      <c r="H11" s="2" t="str">
        <f t="shared" si="1"/>
        <v>0</v>
      </c>
      <c r="I11" s="1"/>
      <c r="J11" s="2" t="str">
        <f t="shared" si="2"/>
        <v>0</v>
      </c>
      <c r="K11" s="1"/>
      <c r="L11" s="2" t="str">
        <f t="shared" si="3"/>
        <v>0</v>
      </c>
      <c r="M11" s="1">
        <v>4</v>
      </c>
      <c r="N11" s="2">
        <f t="shared" si="4"/>
        <v>24</v>
      </c>
      <c r="O11" s="2">
        <f t="shared" si="5"/>
        <v>24</v>
      </c>
    </row>
    <row r="12" spans="1:15" ht="15.75" x14ac:dyDescent="0.3">
      <c r="A12" s="1">
        <v>8</v>
      </c>
      <c r="B12" s="134" t="s">
        <v>667</v>
      </c>
      <c r="C12" s="134" t="s">
        <v>668</v>
      </c>
      <c r="D12" s="55" t="s">
        <v>36</v>
      </c>
      <c r="E12" s="1"/>
      <c r="F12" s="2" t="str">
        <f t="shared" si="0"/>
        <v>0</v>
      </c>
      <c r="G12" s="1">
        <v>4</v>
      </c>
      <c r="H12" s="2">
        <f t="shared" si="1"/>
        <v>24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24</v>
      </c>
    </row>
    <row r="13" spans="1:15" ht="15.75" x14ac:dyDescent="0.3">
      <c r="A13" s="1">
        <v>9</v>
      </c>
      <c r="B13" s="64" t="s">
        <v>669</v>
      </c>
      <c r="C13" s="64" t="s">
        <v>670</v>
      </c>
      <c r="D13" s="58" t="s">
        <v>36</v>
      </c>
      <c r="E13" s="1"/>
      <c r="F13" s="2" t="str">
        <f t="shared" si="0"/>
        <v>0</v>
      </c>
      <c r="G13" s="1">
        <v>5</v>
      </c>
      <c r="H13" s="2">
        <f t="shared" si="1"/>
        <v>22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22</v>
      </c>
    </row>
    <row r="14" spans="1:15" ht="15.75" x14ac:dyDescent="0.3">
      <c r="A14" s="1">
        <v>10</v>
      </c>
      <c r="B14" s="64" t="s">
        <v>671</v>
      </c>
      <c r="C14" s="64" t="s">
        <v>672</v>
      </c>
      <c r="D14" s="58" t="s">
        <v>442</v>
      </c>
      <c r="E14" s="1"/>
      <c r="F14" s="2" t="str">
        <f t="shared" si="0"/>
        <v>0</v>
      </c>
      <c r="G14" s="1">
        <v>6</v>
      </c>
      <c r="H14" s="2">
        <f t="shared" si="1"/>
        <v>20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20</v>
      </c>
    </row>
    <row r="15" spans="1:15" x14ac:dyDescent="0.25">
      <c r="A15" s="1">
        <v>11</v>
      </c>
      <c r="B15" s="25"/>
      <c r="C15" s="25"/>
      <c r="D15" s="78"/>
      <c r="E15" s="1"/>
      <c r="F15" s="2" t="str">
        <f t="shared" ref="F15:F16" si="6">IF(E15="","0",VLOOKUP(E15,Points,2))</f>
        <v>0</v>
      </c>
      <c r="G15" s="1"/>
      <c r="H15" s="2" t="str">
        <f t="shared" ref="H15:H16" si="7">IF(G15="","0",VLOOKUP(G15,Points,2))</f>
        <v>0</v>
      </c>
      <c r="I15" s="1"/>
      <c r="J15" s="2" t="str">
        <f t="shared" ref="J15:J16" si="8">IF(I15="","0",VLOOKUP(I15,Points,2))</f>
        <v>0</v>
      </c>
      <c r="K15" s="1"/>
      <c r="L15" s="2" t="str">
        <f t="shared" ref="L15:L16" si="9">IF(K15="","0",VLOOKUP(K15,Points,2))</f>
        <v>0</v>
      </c>
      <c r="M15" s="1"/>
      <c r="N15" s="2" t="str">
        <f t="shared" ref="N15:N20" si="10">IF(M15="","0",VLOOKUP(M15,Points,2))</f>
        <v>0</v>
      </c>
      <c r="O15" s="2">
        <f t="shared" ref="O15:O16" si="11">F15+H15+J15+L15+N15</f>
        <v>0</v>
      </c>
    </row>
    <row r="16" spans="1:15" x14ac:dyDescent="0.25">
      <c r="A16" s="1">
        <v>12</v>
      </c>
      <c r="B16" s="25"/>
      <c r="C16" s="25"/>
      <c r="D16" s="78"/>
      <c r="E16" s="1"/>
      <c r="F16" s="2" t="str">
        <f t="shared" si="6"/>
        <v>0</v>
      </c>
      <c r="G16" s="1"/>
      <c r="H16" s="2" t="str">
        <f t="shared" si="7"/>
        <v>0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0</v>
      </c>
    </row>
    <row r="17" spans="1:15" hidden="1" x14ac:dyDescent="0.25">
      <c r="A17" s="1">
        <v>10</v>
      </c>
      <c r="B17" s="5"/>
      <c r="C17" s="5"/>
      <c r="D17" s="3"/>
      <c r="E17" s="1"/>
      <c r="F17" s="2" t="str">
        <f t="shared" ref="F17:F19" si="12">IF(E17="","0",VLOOKUP(E17,Points,2))</f>
        <v>0</v>
      </c>
      <c r="G17" s="1"/>
      <c r="H17" s="2" t="str">
        <f t="shared" ref="H17:H19" si="13">IF(G17="","0",VLOOKUP(G17,Points,2))</f>
        <v>0</v>
      </c>
      <c r="I17" s="1"/>
      <c r="J17" s="2" t="str">
        <f t="shared" ref="J17:J19" si="14">IF(I17="","0",VLOOKUP(I17,Points,2))</f>
        <v>0</v>
      </c>
      <c r="K17" s="1"/>
      <c r="L17" s="2" t="str">
        <f t="shared" ref="L17:L19" si="15">IF(K17="","0",VLOOKUP(K17,Points,2))</f>
        <v>0</v>
      </c>
      <c r="M17" s="1"/>
      <c r="N17" s="2" t="str">
        <f t="shared" si="10"/>
        <v>0</v>
      </c>
      <c r="O17" s="2">
        <f t="shared" ref="O17:O19" si="16">F17+H17+J17+L17+N17</f>
        <v>0</v>
      </c>
    </row>
    <row r="18" spans="1:15" hidden="1" x14ac:dyDescent="0.25">
      <c r="A18" s="1">
        <v>11</v>
      </c>
      <c r="B18" s="5"/>
      <c r="C18" s="5"/>
      <c r="D18" s="3"/>
      <c r="E18" s="1"/>
      <c r="F18" s="2" t="str">
        <f t="shared" si="12"/>
        <v>0</v>
      </c>
      <c r="G18" s="1"/>
      <c r="H18" s="2" t="str">
        <f t="shared" si="13"/>
        <v>0</v>
      </c>
      <c r="I18" s="1"/>
      <c r="J18" s="2" t="str">
        <f t="shared" si="14"/>
        <v>0</v>
      </c>
      <c r="K18" s="1"/>
      <c r="L18" s="2" t="str">
        <f t="shared" si="15"/>
        <v>0</v>
      </c>
      <c r="M18" s="1"/>
      <c r="N18" s="2" t="str">
        <f t="shared" si="10"/>
        <v>0</v>
      </c>
      <c r="O18" s="2">
        <f t="shared" si="16"/>
        <v>0</v>
      </c>
    </row>
    <row r="19" spans="1:15" hidden="1" x14ac:dyDescent="0.25">
      <c r="A19" s="1">
        <v>12</v>
      </c>
      <c r="B19" s="5"/>
      <c r="C19" s="5"/>
      <c r="D19" s="3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0"/>
        <v>0</v>
      </c>
      <c r="O19" s="2">
        <f t="shared" si="16"/>
        <v>0</v>
      </c>
    </row>
    <row r="20" spans="1:15" hidden="1" x14ac:dyDescent="0.25">
      <c r="A20" s="1">
        <v>13</v>
      </c>
      <c r="B20" s="5"/>
      <c r="C20" s="5"/>
      <c r="D20" s="3"/>
      <c r="E20" s="1"/>
      <c r="F20" s="2" t="str">
        <f t="shared" ref="F20" si="17">IF(E20="","0",VLOOKUP(E20,Points,2))</f>
        <v>0</v>
      </c>
      <c r="G20" s="1"/>
      <c r="H20" s="2" t="str">
        <f t="shared" ref="H20" si="18">IF(G20="","0",VLOOKUP(G20,Points,2))</f>
        <v>0</v>
      </c>
      <c r="I20" s="1"/>
      <c r="J20" s="2" t="str">
        <f t="shared" ref="J20" si="19">IF(I20="","0",VLOOKUP(I20,Points,2))</f>
        <v>0</v>
      </c>
      <c r="K20" s="1"/>
      <c r="L20" s="2" t="str">
        <f t="shared" ref="L20" si="20">IF(K20="","0",VLOOKUP(K20,Points,2))</f>
        <v>0</v>
      </c>
      <c r="M20" s="1"/>
      <c r="N20" s="2" t="str">
        <f t="shared" si="10"/>
        <v>0</v>
      </c>
      <c r="O20" s="2">
        <f t="shared" ref="O20" si="21">F20+H20+J20+L20+N20</f>
        <v>0</v>
      </c>
    </row>
    <row r="21" spans="1:15" x14ac:dyDescent="0.25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25">
      <c r="M22" s="6"/>
      <c r="N22" s="8"/>
    </row>
    <row r="23" spans="1:15" x14ac:dyDescent="0.25">
      <c r="M23" s="6"/>
      <c r="N23" s="8"/>
    </row>
    <row r="24" spans="1:15" x14ac:dyDescent="0.25">
      <c r="M24" s="6"/>
      <c r="N24" s="8"/>
    </row>
    <row r="25" spans="1:15" x14ac:dyDescent="0.25">
      <c r="M25" s="6"/>
      <c r="N25" s="8"/>
    </row>
    <row r="26" spans="1:15" x14ac:dyDescent="0.2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</row>
    <row r="159" spans="13:14" x14ac:dyDescent="0.25">
      <c r="M159" s="6"/>
      <c r="N159" s="8"/>
    </row>
    <row r="160" spans="13:14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</sheetData>
  <sortState xmlns:xlrd2="http://schemas.microsoft.com/office/spreadsheetml/2017/richdata2" ref="B11:O12">
    <sortCondition descending="1" ref="B11:B12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">
    <pageSetUpPr fitToPage="1"/>
  </sheetPr>
  <dimension ref="A1:O64"/>
  <sheetViews>
    <sheetView showZeros="0" view="pageBreakPreview" zoomScaleSheetLayoutView="100" zoomScalePageLayoutView="70" workbookViewId="0">
      <selection activeCell="R11" sqref="R1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42578125" customWidth="1"/>
    <col min="9" max="9" width="6.42578125" customWidth="1"/>
    <col min="10" max="10" width="9.28515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81" t="s">
        <v>954</v>
      </c>
      <c r="B1" s="182"/>
      <c r="C1" s="182"/>
      <c r="D1" s="183"/>
      <c r="E1" s="159" t="s">
        <v>949</v>
      </c>
      <c r="F1" s="160"/>
      <c r="G1" s="159" t="s">
        <v>950</v>
      </c>
      <c r="H1" s="160"/>
      <c r="I1" s="159" t="s">
        <v>951</v>
      </c>
      <c r="J1" s="160"/>
      <c r="K1" s="159" t="s">
        <v>952</v>
      </c>
      <c r="L1" s="160"/>
      <c r="M1" s="159" t="s">
        <v>953</v>
      </c>
      <c r="N1" s="160"/>
      <c r="O1" s="163" t="s">
        <v>2</v>
      </c>
    </row>
    <row r="2" spans="1:15" ht="21" customHeight="1" x14ac:dyDescent="0.25">
      <c r="A2" s="176">
        <v>2025</v>
      </c>
      <c r="B2" s="177"/>
      <c r="C2" s="177"/>
      <c r="D2" s="17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79" t="s">
        <v>955</v>
      </c>
      <c r="B3" s="180"/>
      <c r="C3" s="180"/>
      <c r="D3" s="180"/>
      <c r="E3" s="149">
        <v>45739</v>
      </c>
      <c r="F3" s="150"/>
      <c r="G3" s="149">
        <v>45778</v>
      </c>
      <c r="H3" s="150"/>
      <c r="I3" s="149">
        <v>45788</v>
      </c>
      <c r="J3" s="150"/>
      <c r="K3" s="149">
        <v>45795</v>
      </c>
      <c r="L3" s="150"/>
      <c r="M3" s="149">
        <v>45837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52" t="s">
        <v>984</v>
      </c>
      <c r="C5" s="53" t="s">
        <v>985</v>
      </c>
      <c r="D5" s="54" t="s">
        <v>124</v>
      </c>
      <c r="E5" s="1">
        <v>3</v>
      </c>
      <c r="F5" s="2">
        <f t="shared" ref="F5:F10" si="0">IF(E5="","0",VLOOKUP(E5,Points,2))</f>
        <v>28</v>
      </c>
      <c r="G5" s="1">
        <v>1</v>
      </c>
      <c r="H5" s="2">
        <f>IF(G5="","0",VLOOKUP(G5,Points,2))</f>
        <v>40</v>
      </c>
      <c r="I5" s="1">
        <v>1</v>
      </c>
      <c r="J5" s="2">
        <f>IF(I5="","0",VLOOKUP(I5,Points,2))</f>
        <v>40</v>
      </c>
      <c r="K5" s="1">
        <v>1</v>
      </c>
      <c r="L5" s="2">
        <f>IF(K5="","0",VLOOKUP(K5,Points,2))</f>
        <v>40</v>
      </c>
      <c r="M5" s="1"/>
      <c r="N5" s="2" t="str">
        <f t="shared" ref="N5:N15" si="1">IF(M5="","0",VLOOKUP(M5,Points,2))</f>
        <v>0</v>
      </c>
      <c r="O5" s="2">
        <f t="shared" ref="O5:O15" si="2">F5+H5+J5+L5+N5</f>
        <v>148</v>
      </c>
    </row>
    <row r="6" spans="1:15" ht="15.75" x14ac:dyDescent="0.3">
      <c r="A6" s="1">
        <v>2</v>
      </c>
      <c r="B6" s="52" t="s">
        <v>236</v>
      </c>
      <c r="C6" s="53" t="s">
        <v>1030</v>
      </c>
      <c r="D6" s="54" t="s">
        <v>977</v>
      </c>
      <c r="E6" s="1">
        <v>9</v>
      </c>
      <c r="F6" s="2">
        <f t="shared" si="0"/>
        <v>14</v>
      </c>
      <c r="G6" s="1">
        <v>5</v>
      </c>
      <c r="H6" s="2">
        <f>IF(G6="","0",VLOOKUP(G6,Points,2))</f>
        <v>22</v>
      </c>
      <c r="I6" s="1">
        <v>4</v>
      </c>
      <c r="J6" s="2">
        <f>IF(I6="","0",VLOOKUP(I6,Points,2))</f>
        <v>24</v>
      </c>
      <c r="K6" s="1">
        <v>2</v>
      </c>
      <c r="L6" s="2">
        <f>IF(K6="","0",VLOOKUP(K6,Points,2))</f>
        <v>34</v>
      </c>
      <c r="M6" s="1"/>
      <c r="N6" s="2" t="str">
        <f t="shared" si="1"/>
        <v>0</v>
      </c>
      <c r="O6" s="2">
        <f t="shared" si="2"/>
        <v>94</v>
      </c>
    </row>
    <row r="7" spans="1:15" ht="15.75" x14ac:dyDescent="0.3">
      <c r="A7" s="1">
        <v>3</v>
      </c>
      <c r="B7" s="55" t="s">
        <v>234</v>
      </c>
      <c r="C7" s="56" t="s">
        <v>1015</v>
      </c>
      <c r="D7" s="57" t="s">
        <v>977</v>
      </c>
      <c r="E7" s="1">
        <v>8</v>
      </c>
      <c r="F7" s="2">
        <f t="shared" si="0"/>
        <v>16</v>
      </c>
      <c r="G7" s="1">
        <v>2</v>
      </c>
      <c r="H7" s="2">
        <f>IF(G7="","0",VLOOKUP(G7,Points,2))</f>
        <v>34</v>
      </c>
      <c r="I7" s="1">
        <v>2</v>
      </c>
      <c r="J7" s="2">
        <f>IF(I7="","0",VLOOKUP(I7,Points,2))</f>
        <v>34</v>
      </c>
      <c r="K7" s="147"/>
      <c r="L7" s="2"/>
      <c r="M7" s="1"/>
      <c r="N7" s="2" t="str">
        <f t="shared" si="1"/>
        <v>0</v>
      </c>
      <c r="O7" s="2">
        <f t="shared" si="2"/>
        <v>84</v>
      </c>
    </row>
    <row r="8" spans="1:15" ht="15.75" x14ac:dyDescent="0.3">
      <c r="A8" s="1">
        <v>4</v>
      </c>
      <c r="B8" s="52" t="s">
        <v>995</v>
      </c>
      <c r="C8" s="53" t="s">
        <v>1007</v>
      </c>
      <c r="D8" s="54" t="s">
        <v>980</v>
      </c>
      <c r="E8" s="1">
        <v>5</v>
      </c>
      <c r="F8" s="2">
        <f t="shared" si="0"/>
        <v>22</v>
      </c>
      <c r="G8" s="1">
        <v>3</v>
      </c>
      <c r="H8" s="2">
        <f>IF(G8="","0",VLOOKUP(G8,Points,2))</f>
        <v>28</v>
      </c>
      <c r="I8" s="1">
        <v>3</v>
      </c>
      <c r="J8" s="2">
        <f>IF(I8="","0",VLOOKUP(I8,Points,2))</f>
        <v>28</v>
      </c>
      <c r="K8" s="147"/>
      <c r="L8" s="2"/>
      <c r="M8" s="1"/>
      <c r="N8" s="2" t="str">
        <f t="shared" si="1"/>
        <v>0</v>
      </c>
      <c r="O8" s="2">
        <f t="shared" si="2"/>
        <v>78</v>
      </c>
    </row>
    <row r="9" spans="1:15" ht="15.75" x14ac:dyDescent="0.3">
      <c r="A9" s="1">
        <v>5</v>
      </c>
      <c r="B9" s="52" t="s">
        <v>723</v>
      </c>
      <c r="C9" s="53" t="s">
        <v>959</v>
      </c>
      <c r="D9" s="54" t="s">
        <v>30</v>
      </c>
      <c r="E9" s="1">
        <v>1</v>
      </c>
      <c r="F9" s="2">
        <f t="shared" si="0"/>
        <v>40</v>
      </c>
      <c r="G9" s="1"/>
      <c r="H9" s="2"/>
      <c r="I9" s="1"/>
      <c r="J9" s="2"/>
      <c r="K9" s="1"/>
      <c r="L9" s="2"/>
      <c r="M9" s="1"/>
      <c r="N9" s="2" t="str">
        <f t="shared" si="1"/>
        <v>0</v>
      </c>
      <c r="O9" s="2">
        <f t="shared" si="2"/>
        <v>40</v>
      </c>
    </row>
    <row r="10" spans="1:15" ht="15.75" x14ac:dyDescent="0.3">
      <c r="A10" s="1">
        <v>6</v>
      </c>
      <c r="B10" s="52" t="s">
        <v>243</v>
      </c>
      <c r="C10" s="53" t="s">
        <v>1008</v>
      </c>
      <c r="D10" s="54" t="s">
        <v>244</v>
      </c>
      <c r="E10" s="1">
        <v>2</v>
      </c>
      <c r="F10" s="2">
        <f t="shared" si="0"/>
        <v>34</v>
      </c>
      <c r="G10" s="1"/>
      <c r="H10" s="2"/>
      <c r="I10" s="1"/>
      <c r="J10" s="2"/>
      <c r="K10" s="1"/>
      <c r="L10" s="2"/>
      <c r="M10" s="1"/>
      <c r="N10" s="2" t="str">
        <f t="shared" si="1"/>
        <v>0</v>
      </c>
      <c r="O10" s="2">
        <f t="shared" si="2"/>
        <v>34</v>
      </c>
    </row>
    <row r="11" spans="1:15" ht="15.75" customHeight="1" x14ac:dyDescent="0.3">
      <c r="A11" s="1">
        <v>7</v>
      </c>
      <c r="B11" s="52" t="s">
        <v>1020</v>
      </c>
      <c r="C11" s="53" t="s">
        <v>1021</v>
      </c>
      <c r="D11" s="54" t="s">
        <v>988</v>
      </c>
      <c r="E11" s="1"/>
      <c r="F11" s="2"/>
      <c r="G11" s="1"/>
      <c r="H11" s="2"/>
      <c r="I11" s="1"/>
      <c r="J11" s="2"/>
      <c r="K11" s="1">
        <v>3</v>
      </c>
      <c r="L11" s="2">
        <f>IF(K11="","0",VLOOKUP(K11,Points,2))</f>
        <v>28</v>
      </c>
      <c r="M11" s="1"/>
      <c r="N11" s="2" t="str">
        <f t="shared" si="1"/>
        <v>0</v>
      </c>
      <c r="O11" s="2">
        <f t="shared" si="2"/>
        <v>28</v>
      </c>
    </row>
    <row r="12" spans="1:15" ht="15.75" customHeight="1" x14ac:dyDescent="0.3">
      <c r="A12" s="1">
        <v>8</v>
      </c>
      <c r="B12" s="55" t="s">
        <v>1031</v>
      </c>
      <c r="C12" s="56" t="s">
        <v>1032</v>
      </c>
      <c r="D12" s="57" t="s">
        <v>260</v>
      </c>
      <c r="E12" s="1"/>
      <c r="F12" s="2"/>
      <c r="G12" s="1">
        <v>4</v>
      </c>
      <c r="H12" s="2">
        <f>IF(G12="","0",VLOOKUP(G12,Points,2))</f>
        <v>24</v>
      </c>
      <c r="I12" s="1"/>
      <c r="J12" s="2"/>
      <c r="K12" s="1"/>
      <c r="L12" s="2"/>
      <c r="M12" s="1"/>
      <c r="N12" s="2" t="str">
        <f t="shared" si="1"/>
        <v>0</v>
      </c>
      <c r="O12" s="2">
        <f t="shared" si="2"/>
        <v>24</v>
      </c>
    </row>
    <row r="13" spans="1:15" ht="15" customHeight="1" x14ac:dyDescent="0.3">
      <c r="A13" s="1">
        <v>9</v>
      </c>
      <c r="B13" s="55" t="s">
        <v>989</v>
      </c>
      <c r="C13" s="56" t="s">
        <v>990</v>
      </c>
      <c r="D13" s="57" t="s">
        <v>106</v>
      </c>
      <c r="E13" s="1">
        <v>4</v>
      </c>
      <c r="F13" s="2">
        <f>IF(E13="","0",VLOOKUP(E13,Points,2))</f>
        <v>24</v>
      </c>
      <c r="G13" s="1"/>
      <c r="H13" s="2"/>
      <c r="I13" s="1"/>
      <c r="J13" s="2"/>
      <c r="K13" s="1"/>
      <c r="L13" s="2"/>
      <c r="M13" s="1"/>
      <c r="N13" s="2" t="str">
        <f t="shared" si="1"/>
        <v>0</v>
      </c>
      <c r="O13" s="2">
        <f t="shared" si="2"/>
        <v>24</v>
      </c>
    </row>
    <row r="14" spans="1:15" ht="15" customHeight="1" x14ac:dyDescent="0.3">
      <c r="A14" s="1">
        <v>10</v>
      </c>
      <c r="B14" s="55" t="s">
        <v>996</v>
      </c>
      <c r="C14" s="56" t="s">
        <v>1006</v>
      </c>
      <c r="D14" s="57" t="s">
        <v>142</v>
      </c>
      <c r="E14" s="1">
        <v>6</v>
      </c>
      <c r="F14" s="2">
        <f>IF(E14="","0",VLOOKUP(E14,Points,2))</f>
        <v>20</v>
      </c>
      <c r="G14" s="1"/>
      <c r="H14" s="2"/>
      <c r="I14" s="1"/>
      <c r="J14" s="2"/>
      <c r="K14" s="1"/>
      <c r="L14" s="2"/>
      <c r="M14" s="1"/>
      <c r="N14" s="2" t="str">
        <f t="shared" si="1"/>
        <v>0</v>
      </c>
      <c r="O14" s="2">
        <f t="shared" si="2"/>
        <v>20</v>
      </c>
    </row>
    <row r="15" spans="1:15" ht="15" customHeight="1" x14ac:dyDescent="0.3">
      <c r="A15" s="1">
        <v>11</v>
      </c>
      <c r="B15" s="52" t="s">
        <v>1004</v>
      </c>
      <c r="C15" s="53" t="s">
        <v>1005</v>
      </c>
      <c r="D15" s="54" t="s">
        <v>988</v>
      </c>
      <c r="E15" s="1">
        <v>7</v>
      </c>
      <c r="F15" s="2">
        <f>IF(E15="","0",VLOOKUP(E15,Points,2))</f>
        <v>18</v>
      </c>
      <c r="G15" s="1"/>
      <c r="H15" s="2"/>
      <c r="I15" s="1"/>
      <c r="J15" s="2"/>
      <c r="K15" s="1"/>
      <c r="L15" s="2"/>
      <c r="M15" s="1"/>
      <c r="N15" s="2" t="str">
        <f t="shared" si="1"/>
        <v>0</v>
      </c>
      <c r="O15" s="2">
        <f t="shared" si="2"/>
        <v>18</v>
      </c>
    </row>
    <row r="16" spans="1:15" ht="15" customHeight="1" x14ac:dyDescent="0.3">
      <c r="A16" s="1">
        <v>12</v>
      </c>
      <c r="B16" s="52"/>
      <c r="C16" s="53"/>
      <c r="D16" s="54"/>
      <c r="E16" s="1"/>
      <c r="F16" s="2"/>
      <c r="G16" s="1"/>
      <c r="H16" s="2"/>
      <c r="I16" s="1"/>
      <c r="J16" s="2"/>
      <c r="K16" s="1"/>
      <c r="L16" s="2"/>
      <c r="M16" s="1"/>
      <c r="N16" s="2" t="str">
        <f t="shared" ref="N16:N27" si="3">IF(M16="","0",VLOOKUP(M16,Points,2))</f>
        <v>0</v>
      </c>
      <c r="O16" s="2">
        <f t="shared" ref="O16:O27" si="4">F16+H16+J16+L16+N16</f>
        <v>0</v>
      </c>
    </row>
    <row r="17" spans="1:15" ht="15" customHeight="1" x14ac:dyDescent="0.3">
      <c r="A17" s="1">
        <v>13</v>
      </c>
      <c r="B17" s="52"/>
      <c r="C17" s="53"/>
      <c r="D17" s="54"/>
      <c r="E17" s="1"/>
      <c r="F17" s="2"/>
      <c r="G17" s="1"/>
      <c r="H17" s="2"/>
      <c r="I17" s="1"/>
      <c r="J17" s="2"/>
      <c r="K17" s="1"/>
      <c r="L17" s="2"/>
      <c r="M17" s="1"/>
      <c r="N17" s="2" t="str">
        <f t="shared" si="3"/>
        <v>0</v>
      </c>
      <c r="O17" s="2">
        <f t="shared" si="4"/>
        <v>0</v>
      </c>
    </row>
    <row r="18" spans="1:15" ht="15.75" x14ac:dyDescent="0.3">
      <c r="A18" s="1">
        <v>14</v>
      </c>
      <c r="B18" s="64"/>
      <c r="C18" s="64"/>
      <c r="D18" s="54"/>
      <c r="E18" s="1"/>
      <c r="F18" s="2"/>
      <c r="G18" s="1"/>
      <c r="H18" s="2"/>
      <c r="I18" s="1"/>
      <c r="J18" s="2"/>
      <c r="K18" s="1"/>
      <c r="L18" s="2"/>
      <c r="M18" s="1"/>
      <c r="N18" s="2" t="str">
        <f t="shared" si="3"/>
        <v>0</v>
      </c>
      <c r="O18" s="2">
        <f t="shared" si="4"/>
        <v>0</v>
      </c>
    </row>
    <row r="19" spans="1:15" ht="15.75" x14ac:dyDescent="0.3">
      <c r="A19" s="1">
        <v>15</v>
      </c>
      <c r="B19" s="134"/>
      <c r="C19" s="134"/>
      <c r="D19" s="57"/>
      <c r="E19" s="1"/>
      <c r="F19" s="2"/>
      <c r="G19" s="1"/>
      <c r="H19" s="2"/>
      <c r="I19" s="1"/>
      <c r="J19" s="2"/>
      <c r="K19" s="1"/>
      <c r="L19" s="2"/>
      <c r="M19" s="1"/>
      <c r="N19" s="2" t="str">
        <f t="shared" si="3"/>
        <v>0</v>
      </c>
      <c r="O19" s="2">
        <f t="shared" si="4"/>
        <v>0</v>
      </c>
    </row>
    <row r="20" spans="1:15" ht="15.75" x14ac:dyDescent="0.3">
      <c r="A20" s="1">
        <v>16</v>
      </c>
      <c r="B20" s="117"/>
      <c r="C20" s="117"/>
      <c r="D20" s="119"/>
      <c r="E20" s="32"/>
      <c r="F20" s="2"/>
      <c r="G20" s="32"/>
      <c r="H20" s="2"/>
      <c r="I20" s="32"/>
      <c r="J20" s="2"/>
      <c r="K20" s="32"/>
      <c r="L20" s="2"/>
      <c r="M20" s="32"/>
      <c r="N20" s="2" t="str">
        <f t="shared" si="3"/>
        <v>0</v>
      </c>
      <c r="O20" s="2">
        <f t="shared" si="4"/>
        <v>0</v>
      </c>
    </row>
    <row r="21" spans="1:15" ht="15.75" x14ac:dyDescent="0.3">
      <c r="A21" s="1">
        <v>17</v>
      </c>
      <c r="B21" s="118"/>
      <c r="C21" s="118"/>
      <c r="D21" s="120"/>
      <c r="E21" s="32"/>
      <c r="F21" s="2"/>
      <c r="G21" s="32"/>
      <c r="H21" s="2"/>
      <c r="I21" s="32"/>
      <c r="J21" s="2"/>
      <c r="K21" s="32"/>
      <c r="L21" s="2"/>
      <c r="M21" s="32"/>
      <c r="N21" s="2" t="str">
        <f t="shared" si="3"/>
        <v>0</v>
      </c>
      <c r="O21" s="2">
        <f t="shared" si="4"/>
        <v>0</v>
      </c>
    </row>
    <row r="22" spans="1:15" ht="15.75" x14ac:dyDescent="0.3">
      <c r="A22" s="1">
        <v>18</v>
      </c>
      <c r="B22" s="135"/>
      <c r="C22" s="135"/>
      <c r="D22" s="137"/>
      <c r="E22" s="32"/>
      <c r="F22" s="2"/>
      <c r="G22" s="32"/>
      <c r="H22" s="2"/>
      <c r="I22" s="32"/>
      <c r="J22" s="2"/>
      <c r="K22" s="32"/>
      <c r="L22" s="2"/>
      <c r="M22" s="32"/>
      <c r="N22" s="2" t="str">
        <f t="shared" si="3"/>
        <v>0</v>
      </c>
      <c r="O22" s="2">
        <f t="shared" si="4"/>
        <v>0</v>
      </c>
    </row>
    <row r="23" spans="1:15" ht="15.75" x14ac:dyDescent="0.3">
      <c r="A23" s="1">
        <v>19</v>
      </c>
      <c r="B23" s="117"/>
      <c r="C23" s="117"/>
      <c r="D23" s="119"/>
      <c r="E23" s="32"/>
      <c r="F23" s="2"/>
      <c r="G23" s="32"/>
      <c r="H23" s="2"/>
      <c r="I23" s="32"/>
      <c r="J23" s="2"/>
      <c r="K23" s="32"/>
      <c r="L23" s="2"/>
      <c r="M23" s="32"/>
      <c r="N23" s="2" t="str">
        <f t="shared" si="3"/>
        <v>0</v>
      </c>
      <c r="O23" s="2">
        <f t="shared" si="4"/>
        <v>0</v>
      </c>
    </row>
    <row r="24" spans="1:15" ht="15.75" x14ac:dyDescent="0.3">
      <c r="A24" s="1">
        <v>20</v>
      </c>
      <c r="B24" s="117"/>
      <c r="C24" s="117"/>
      <c r="D24" s="119"/>
      <c r="E24" s="32"/>
      <c r="F24" s="2"/>
      <c r="G24" s="32"/>
      <c r="H24" s="2"/>
      <c r="I24" s="32"/>
      <c r="J24" s="2"/>
      <c r="K24" s="32"/>
      <c r="L24" s="2"/>
      <c r="M24" s="32"/>
      <c r="N24" s="2" t="str">
        <f t="shared" si="3"/>
        <v>0</v>
      </c>
      <c r="O24" s="2">
        <f t="shared" si="4"/>
        <v>0</v>
      </c>
    </row>
    <row r="25" spans="1:15" ht="15.75" x14ac:dyDescent="0.3">
      <c r="A25" s="32">
        <v>21</v>
      </c>
      <c r="B25" s="118"/>
      <c r="C25" s="118"/>
      <c r="D25" s="120"/>
      <c r="E25" s="32"/>
      <c r="F25" s="2"/>
      <c r="G25" s="32"/>
      <c r="H25" s="2"/>
      <c r="I25" s="32"/>
      <c r="J25" s="2"/>
      <c r="K25" s="32"/>
      <c r="L25" s="2"/>
      <c r="M25" s="32"/>
      <c r="N25" s="49" t="str">
        <f t="shared" si="3"/>
        <v>0</v>
      </c>
      <c r="O25" s="49">
        <f t="shared" si="4"/>
        <v>0</v>
      </c>
    </row>
    <row r="26" spans="1:15" ht="15.75" x14ac:dyDescent="0.3">
      <c r="A26" s="32">
        <v>22</v>
      </c>
      <c r="B26" s="136"/>
      <c r="C26" s="136"/>
      <c r="D26" s="138"/>
      <c r="E26" s="32"/>
      <c r="F26" s="49"/>
      <c r="G26" s="32"/>
      <c r="H26" s="49"/>
      <c r="I26" s="32"/>
      <c r="J26" s="49"/>
      <c r="K26" s="32"/>
      <c r="L26" s="49"/>
      <c r="M26" s="32"/>
      <c r="N26" s="49" t="str">
        <f t="shared" si="3"/>
        <v>0</v>
      </c>
      <c r="O26" s="49">
        <f t="shared" si="4"/>
        <v>0</v>
      </c>
    </row>
    <row r="27" spans="1:15" ht="15.75" x14ac:dyDescent="0.3">
      <c r="A27" s="1">
        <v>23</v>
      </c>
      <c r="B27" s="134"/>
      <c r="C27" s="134"/>
      <c r="D27" s="57"/>
      <c r="E27" s="1"/>
      <c r="F27" s="2"/>
      <c r="G27" s="1"/>
      <c r="H27" s="2"/>
      <c r="I27" s="1"/>
      <c r="J27" s="2"/>
      <c r="K27" s="1"/>
      <c r="L27" s="2"/>
      <c r="M27" s="1"/>
      <c r="N27" s="49" t="str">
        <f t="shared" si="3"/>
        <v>0</v>
      </c>
      <c r="O27" s="49">
        <f t="shared" si="4"/>
        <v>0</v>
      </c>
    </row>
    <row r="28" spans="1:15" hidden="1" x14ac:dyDescent="0.25">
      <c r="A28" s="1">
        <v>17</v>
      </c>
      <c r="B28" s="5"/>
      <c r="C28" s="5"/>
      <c r="D28" s="3"/>
      <c r="E28" s="1"/>
      <c r="F28" s="2" t="str">
        <f t="shared" ref="F28" si="5">IF(E28="","0",VLOOKUP(E28,Points,2))</f>
        <v>0</v>
      </c>
      <c r="G28" s="1"/>
      <c r="H28" s="2" t="str">
        <f t="shared" ref="H28" si="6">IF(G28="","0",VLOOKUP(G28,Points,2))</f>
        <v>0</v>
      </c>
      <c r="I28" s="1"/>
      <c r="J28" s="2" t="str">
        <f t="shared" ref="J28" si="7">IF(I28="","0",VLOOKUP(I28,Points,2))</f>
        <v>0</v>
      </c>
      <c r="K28" s="1"/>
      <c r="L28" s="2" t="str">
        <f t="shared" ref="L28" si="8">IF(K28="","0",VLOOKUP(K28,Points,2))</f>
        <v>0</v>
      </c>
      <c r="M28" s="1"/>
      <c r="N28" s="2" t="str">
        <f t="shared" ref="N28" si="9">IF(M28="","0",VLOOKUP(M28,Points,2))</f>
        <v>0</v>
      </c>
      <c r="O28" s="2">
        <f t="shared" ref="O28" si="10">F28+H28+J28+L28+N28</f>
        <v>0</v>
      </c>
    </row>
    <row r="29" spans="1:15" hidden="1" x14ac:dyDescent="0.25">
      <c r="A29" s="1">
        <v>18</v>
      </c>
      <c r="B29" s="5"/>
      <c r="C29" s="5"/>
      <c r="D29" s="3"/>
      <c r="E29" s="1"/>
      <c r="F29" s="2" t="str">
        <f t="shared" ref="F29:F31" si="11">IF(E29="","0",VLOOKUP(E29,Points,2))</f>
        <v>0</v>
      </c>
      <c r="G29" s="1"/>
      <c r="H29" s="2" t="str">
        <f t="shared" ref="H29:H31" si="12">IF(G29="","0",VLOOKUP(G29,Points,2))</f>
        <v>0</v>
      </c>
      <c r="I29" s="1"/>
      <c r="J29" s="2" t="str">
        <f t="shared" ref="J29:J31" si="13">IF(I29="","0",VLOOKUP(I29,Points,2))</f>
        <v>0</v>
      </c>
      <c r="K29" s="1"/>
      <c r="L29" s="2" t="str">
        <f t="shared" ref="L29:L31" si="14">IF(K29="","0",VLOOKUP(K29,Points,2))</f>
        <v>0</v>
      </c>
      <c r="M29" s="1"/>
      <c r="N29" s="2" t="str">
        <f t="shared" ref="N29:N31" si="15">IF(M29="","0",VLOOKUP(M29,Points,2))</f>
        <v>0</v>
      </c>
      <c r="O29" s="2">
        <f t="shared" ref="O29:O31" si="16">F29+H29+J29+L29+N29</f>
        <v>0</v>
      </c>
    </row>
    <row r="30" spans="1:15" hidden="1" x14ac:dyDescent="0.25">
      <c r="A30" s="1">
        <v>19</v>
      </c>
      <c r="B30" s="5"/>
      <c r="C30" s="5"/>
      <c r="D30" s="3"/>
      <c r="E30" s="1"/>
      <c r="F30" s="2" t="str">
        <f t="shared" si="11"/>
        <v>0</v>
      </c>
      <c r="G30" s="1"/>
      <c r="H30" s="2" t="str">
        <f t="shared" si="12"/>
        <v>0</v>
      </c>
      <c r="I30" s="1"/>
      <c r="J30" s="2" t="str">
        <f t="shared" si="13"/>
        <v>0</v>
      </c>
      <c r="K30" s="1"/>
      <c r="L30" s="2" t="str">
        <f t="shared" si="14"/>
        <v>0</v>
      </c>
      <c r="M30" s="1"/>
      <c r="N30" s="2" t="str">
        <f t="shared" si="15"/>
        <v>0</v>
      </c>
      <c r="O30" s="2">
        <f t="shared" si="16"/>
        <v>0</v>
      </c>
    </row>
    <row r="31" spans="1:15" hidden="1" x14ac:dyDescent="0.25">
      <c r="A31" s="1">
        <v>20</v>
      </c>
      <c r="B31" s="5"/>
      <c r="C31" s="5"/>
      <c r="D31" s="3"/>
      <c r="E31" s="1"/>
      <c r="F31" s="2" t="str">
        <f t="shared" si="11"/>
        <v>0</v>
      </c>
      <c r="G31" s="1"/>
      <c r="H31" s="2" t="str">
        <f t="shared" si="12"/>
        <v>0</v>
      </c>
      <c r="I31" s="1"/>
      <c r="J31" s="2" t="str">
        <f t="shared" si="13"/>
        <v>0</v>
      </c>
      <c r="K31" s="1"/>
      <c r="L31" s="2" t="str">
        <f t="shared" si="14"/>
        <v>0</v>
      </c>
      <c r="M31" s="1"/>
      <c r="N31" s="2" t="str">
        <f t="shared" si="15"/>
        <v>0</v>
      </c>
      <c r="O31" s="2">
        <f t="shared" si="16"/>
        <v>0</v>
      </c>
    </row>
    <row r="32" spans="1:15" hidden="1" x14ac:dyDescent="0.25">
      <c r="A32" s="1">
        <v>21</v>
      </c>
      <c r="B32" s="5"/>
      <c r="C32" s="5"/>
      <c r="D32" s="3"/>
      <c r="E32" s="1"/>
      <c r="F32" s="2" t="str">
        <f t="shared" ref="F32:F53" si="17">IF(E32="","0",VLOOKUP(E32,Points,2))</f>
        <v>0</v>
      </c>
      <c r="G32" s="1"/>
      <c r="H32" s="2" t="str">
        <f t="shared" ref="H32:H41" si="18">IF(G32="","0",VLOOKUP(G32,Points,2))</f>
        <v>0</v>
      </c>
      <c r="I32" s="1"/>
      <c r="J32" s="2" t="str">
        <f t="shared" ref="J32:J53" si="19">IF(I32="","0",VLOOKUP(I32,Points,2))</f>
        <v>0</v>
      </c>
      <c r="K32" s="1"/>
      <c r="L32" s="2" t="str">
        <f t="shared" ref="L32:L53" si="20">IF(K32="","0",VLOOKUP(K32,Points,2))</f>
        <v>0</v>
      </c>
      <c r="M32" s="1"/>
      <c r="N32" s="2" t="str">
        <f t="shared" ref="N32:N53" si="21">IF(M32="","0",VLOOKUP(M32,Points,2))</f>
        <v>0</v>
      </c>
      <c r="O32" s="2">
        <f t="shared" ref="O32:O53" si="22">F32+H32+J32+L32+N32</f>
        <v>0</v>
      </c>
    </row>
    <row r="33" spans="1:15" hidden="1" x14ac:dyDescent="0.25">
      <c r="A33" s="1">
        <v>22</v>
      </c>
      <c r="B33" s="5"/>
      <c r="C33" s="5"/>
      <c r="D33" s="3"/>
      <c r="E33" s="1"/>
      <c r="F33" s="2" t="str">
        <f t="shared" si="17"/>
        <v>0</v>
      </c>
      <c r="G33" s="1"/>
      <c r="H33" s="2" t="str">
        <f t="shared" si="18"/>
        <v>0</v>
      </c>
      <c r="I33" s="1"/>
      <c r="J33" s="2" t="str">
        <f t="shared" si="19"/>
        <v>0</v>
      </c>
      <c r="K33" s="1"/>
      <c r="L33" s="2" t="str">
        <f t="shared" si="20"/>
        <v>0</v>
      </c>
      <c r="M33" s="1"/>
      <c r="N33" s="2" t="str">
        <f t="shared" si="21"/>
        <v>0</v>
      </c>
      <c r="O33" s="2">
        <f t="shared" si="22"/>
        <v>0</v>
      </c>
    </row>
    <row r="34" spans="1:15" hidden="1" x14ac:dyDescent="0.25">
      <c r="A34" s="1">
        <v>23</v>
      </c>
      <c r="B34" s="5"/>
      <c r="C34" s="5"/>
      <c r="D34" s="3"/>
      <c r="E34" s="1"/>
      <c r="F34" s="2" t="str">
        <f t="shared" si="17"/>
        <v>0</v>
      </c>
      <c r="G34" s="1"/>
      <c r="H34" s="2" t="str">
        <f t="shared" si="18"/>
        <v>0</v>
      </c>
      <c r="I34" s="1"/>
      <c r="J34" s="2" t="str">
        <f t="shared" si="19"/>
        <v>0</v>
      </c>
      <c r="K34" s="1"/>
      <c r="L34" s="2" t="str">
        <f t="shared" si="20"/>
        <v>0</v>
      </c>
      <c r="M34" s="1"/>
      <c r="N34" s="2" t="str">
        <f t="shared" si="21"/>
        <v>0</v>
      </c>
      <c r="O34" s="2">
        <f t="shared" si="22"/>
        <v>0</v>
      </c>
    </row>
    <row r="35" spans="1:15" hidden="1" x14ac:dyDescent="0.25">
      <c r="A35" s="1">
        <v>24</v>
      </c>
      <c r="B35" s="5"/>
      <c r="C35" s="5"/>
      <c r="D35" s="3"/>
      <c r="E35" s="1"/>
      <c r="F35" s="2" t="str">
        <f t="shared" si="17"/>
        <v>0</v>
      </c>
      <c r="G35" s="1"/>
      <c r="H35" s="2" t="str">
        <f t="shared" si="18"/>
        <v>0</v>
      </c>
      <c r="I35" s="1"/>
      <c r="J35" s="2" t="str">
        <f t="shared" si="19"/>
        <v>0</v>
      </c>
      <c r="K35" s="1"/>
      <c r="L35" s="2" t="str">
        <f t="shared" si="20"/>
        <v>0</v>
      </c>
      <c r="M35" s="1"/>
      <c r="N35" s="2" t="str">
        <f t="shared" si="21"/>
        <v>0</v>
      </c>
      <c r="O35" s="2">
        <f t="shared" si="22"/>
        <v>0</v>
      </c>
    </row>
    <row r="36" spans="1:15" hidden="1" x14ac:dyDescent="0.25">
      <c r="A36" s="1">
        <v>25</v>
      </c>
      <c r="B36" s="5"/>
      <c r="C36" s="5"/>
      <c r="D36" s="3"/>
      <c r="E36" s="1"/>
      <c r="F36" s="2" t="str">
        <f t="shared" si="17"/>
        <v>0</v>
      </c>
      <c r="G36" s="1"/>
      <c r="H36" s="2" t="str">
        <f t="shared" si="18"/>
        <v>0</v>
      </c>
      <c r="I36" s="1"/>
      <c r="J36" s="2" t="str">
        <f t="shared" si="19"/>
        <v>0</v>
      </c>
      <c r="K36" s="1"/>
      <c r="L36" s="2" t="str">
        <f t="shared" si="20"/>
        <v>0</v>
      </c>
      <c r="M36" s="1"/>
      <c r="N36" s="2" t="str">
        <f t="shared" si="21"/>
        <v>0</v>
      </c>
      <c r="O36" s="2">
        <f t="shared" si="22"/>
        <v>0</v>
      </c>
    </row>
    <row r="37" spans="1:15" hidden="1" x14ac:dyDescent="0.25">
      <c r="A37" s="1">
        <v>26</v>
      </c>
      <c r="B37" s="5"/>
      <c r="C37" s="5"/>
      <c r="D37" s="3"/>
      <c r="E37" s="1"/>
      <c r="F37" s="2" t="str">
        <f t="shared" si="17"/>
        <v>0</v>
      </c>
      <c r="G37" s="1"/>
      <c r="H37" s="2" t="str">
        <f t="shared" si="18"/>
        <v>0</v>
      </c>
      <c r="I37" s="1"/>
      <c r="J37" s="2" t="str">
        <f t="shared" si="19"/>
        <v>0</v>
      </c>
      <c r="K37" s="1"/>
      <c r="L37" s="2" t="str">
        <f t="shared" si="20"/>
        <v>0</v>
      </c>
      <c r="M37" s="1"/>
      <c r="N37" s="2" t="str">
        <f t="shared" si="21"/>
        <v>0</v>
      </c>
      <c r="O37" s="2">
        <f t="shared" si="22"/>
        <v>0</v>
      </c>
    </row>
    <row r="38" spans="1:15" hidden="1" x14ac:dyDescent="0.25">
      <c r="A38" s="1">
        <v>27</v>
      </c>
      <c r="B38" s="5"/>
      <c r="C38" s="5"/>
      <c r="D38" s="3"/>
      <c r="E38" s="1"/>
      <c r="F38" s="2" t="str">
        <f t="shared" si="17"/>
        <v>0</v>
      </c>
      <c r="G38" s="1"/>
      <c r="H38" s="2" t="str">
        <f t="shared" si="18"/>
        <v>0</v>
      </c>
      <c r="I38" s="1"/>
      <c r="J38" s="2" t="str">
        <f t="shared" si="19"/>
        <v>0</v>
      </c>
      <c r="K38" s="1"/>
      <c r="L38" s="2" t="str">
        <f t="shared" si="20"/>
        <v>0</v>
      </c>
      <c r="M38" s="1"/>
      <c r="N38" s="2" t="str">
        <f t="shared" si="21"/>
        <v>0</v>
      </c>
      <c r="O38" s="2">
        <f t="shared" si="22"/>
        <v>0</v>
      </c>
    </row>
    <row r="39" spans="1:15" hidden="1" x14ac:dyDescent="0.25">
      <c r="A39" s="1">
        <v>28</v>
      </c>
      <c r="B39" s="5"/>
      <c r="C39" s="5"/>
      <c r="D39" s="3"/>
      <c r="E39" s="1"/>
      <c r="F39" s="2" t="str">
        <f t="shared" si="17"/>
        <v>0</v>
      </c>
      <c r="G39" s="1"/>
      <c r="H39" s="2" t="str">
        <f t="shared" si="18"/>
        <v>0</v>
      </c>
      <c r="I39" s="1"/>
      <c r="J39" s="2" t="str">
        <f t="shared" si="19"/>
        <v>0</v>
      </c>
      <c r="K39" s="1"/>
      <c r="L39" s="2" t="str">
        <f t="shared" si="20"/>
        <v>0</v>
      </c>
      <c r="M39" s="2"/>
      <c r="N39" s="2" t="str">
        <f t="shared" si="21"/>
        <v>0</v>
      </c>
      <c r="O39" s="2">
        <f t="shared" si="22"/>
        <v>0</v>
      </c>
    </row>
    <row r="40" spans="1:15" hidden="1" x14ac:dyDescent="0.25">
      <c r="A40" s="1">
        <v>29</v>
      </c>
      <c r="B40" s="5"/>
      <c r="C40" s="5"/>
      <c r="D40" s="3"/>
      <c r="E40" s="1"/>
      <c r="F40" s="2" t="str">
        <f t="shared" si="17"/>
        <v>0</v>
      </c>
      <c r="G40" s="1"/>
      <c r="H40" s="2" t="str">
        <f t="shared" si="18"/>
        <v>0</v>
      </c>
      <c r="I40" s="1"/>
      <c r="J40" s="2" t="str">
        <f t="shared" si="19"/>
        <v>0</v>
      </c>
      <c r="K40" s="1"/>
      <c r="L40" s="2" t="str">
        <f t="shared" si="20"/>
        <v>0</v>
      </c>
      <c r="M40" s="1"/>
      <c r="N40" s="2" t="str">
        <f t="shared" si="21"/>
        <v>0</v>
      </c>
      <c r="O40" s="2">
        <f t="shared" si="22"/>
        <v>0</v>
      </c>
    </row>
    <row r="41" spans="1:15" hidden="1" x14ac:dyDescent="0.25">
      <c r="A41" s="1">
        <v>30</v>
      </c>
      <c r="B41" s="5"/>
      <c r="C41" s="5"/>
      <c r="D41" s="3"/>
      <c r="E41" s="1"/>
      <c r="F41" s="2" t="str">
        <f t="shared" si="17"/>
        <v>0</v>
      </c>
      <c r="G41" s="1"/>
      <c r="H41" s="2" t="str">
        <f t="shared" si="18"/>
        <v>0</v>
      </c>
      <c r="I41" s="1"/>
      <c r="J41" s="2" t="str">
        <f t="shared" si="19"/>
        <v>0</v>
      </c>
      <c r="K41" s="1"/>
      <c r="L41" s="2" t="str">
        <f t="shared" si="20"/>
        <v>0</v>
      </c>
      <c r="M41" s="2"/>
      <c r="N41" s="2" t="str">
        <f t="shared" si="21"/>
        <v>0</v>
      </c>
      <c r="O41" s="2">
        <f t="shared" si="22"/>
        <v>0</v>
      </c>
    </row>
    <row r="42" spans="1:15" hidden="1" x14ac:dyDescent="0.25">
      <c r="A42" s="1">
        <v>31</v>
      </c>
      <c r="B42" s="5"/>
      <c r="C42" s="5"/>
      <c r="D42" s="3"/>
      <c r="E42" s="1"/>
      <c r="F42" s="2" t="str">
        <f t="shared" si="17"/>
        <v>0</v>
      </c>
      <c r="G42" s="1"/>
      <c r="H42" s="2" t="str">
        <f t="shared" ref="H42:H53" si="23">IF(G42="","0",VLOOKUP(G42,Points,2))</f>
        <v>0</v>
      </c>
      <c r="I42" s="1"/>
      <c r="J42" s="2" t="str">
        <f t="shared" si="19"/>
        <v>0</v>
      </c>
      <c r="K42" s="1"/>
      <c r="L42" s="2" t="str">
        <f t="shared" si="20"/>
        <v>0</v>
      </c>
      <c r="M42" s="1"/>
      <c r="N42" s="2" t="str">
        <f t="shared" si="21"/>
        <v>0</v>
      </c>
      <c r="O42" s="2">
        <f t="shared" si="22"/>
        <v>0</v>
      </c>
    </row>
    <row r="43" spans="1:15" hidden="1" x14ac:dyDescent="0.25">
      <c r="A43" s="1">
        <v>32</v>
      </c>
      <c r="B43" s="5"/>
      <c r="C43" s="5"/>
      <c r="D43" s="3"/>
      <c r="E43" s="1"/>
      <c r="F43" s="2" t="str">
        <f t="shared" si="17"/>
        <v>0</v>
      </c>
      <c r="G43" s="1"/>
      <c r="H43" s="2" t="str">
        <f t="shared" si="23"/>
        <v>0</v>
      </c>
      <c r="I43" s="1"/>
      <c r="J43" s="2" t="str">
        <f t="shared" si="19"/>
        <v>0</v>
      </c>
      <c r="K43" s="1"/>
      <c r="L43" s="2" t="str">
        <f t="shared" si="20"/>
        <v>0</v>
      </c>
      <c r="M43" s="1"/>
      <c r="N43" s="2" t="str">
        <f t="shared" si="21"/>
        <v>0</v>
      </c>
      <c r="O43" s="2">
        <f t="shared" si="22"/>
        <v>0</v>
      </c>
    </row>
    <row r="44" spans="1:15" hidden="1" x14ac:dyDescent="0.25">
      <c r="A44" s="1">
        <v>33</v>
      </c>
      <c r="B44" s="5"/>
      <c r="C44" s="5"/>
      <c r="D44" s="3"/>
      <c r="E44" s="1"/>
      <c r="F44" s="2" t="str">
        <f t="shared" si="17"/>
        <v>0</v>
      </c>
      <c r="G44" s="1"/>
      <c r="H44" s="2" t="str">
        <f t="shared" si="23"/>
        <v>0</v>
      </c>
      <c r="I44" s="1"/>
      <c r="J44" s="2" t="str">
        <f t="shared" si="19"/>
        <v>0</v>
      </c>
      <c r="K44" s="1"/>
      <c r="L44" s="2" t="str">
        <f t="shared" si="20"/>
        <v>0</v>
      </c>
      <c r="M44" s="2"/>
      <c r="N44" s="2" t="str">
        <f t="shared" si="21"/>
        <v>0</v>
      </c>
      <c r="O44" s="2">
        <f t="shared" si="22"/>
        <v>0</v>
      </c>
    </row>
    <row r="45" spans="1:15" hidden="1" x14ac:dyDescent="0.25">
      <c r="A45" s="1">
        <v>34</v>
      </c>
      <c r="B45" s="5"/>
      <c r="C45" s="5"/>
      <c r="D45" s="3"/>
      <c r="E45" s="1"/>
      <c r="F45" s="2" t="str">
        <f t="shared" si="17"/>
        <v>0</v>
      </c>
      <c r="G45" s="1"/>
      <c r="H45" s="2" t="str">
        <f t="shared" si="23"/>
        <v>0</v>
      </c>
      <c r="I45" s="1"/>
      <c r="J45" s="2" t="str">
        <f t="shared" si="19"/>
        <v>0</v>
      </c>
      <c r="K45" s="1"/>
      <c r="L45" s="2" t="str">
        <f t="shared" si="20"/>
        <v>0</v>
      </c>
      <c r="M45" s="1"/>
      <c r="N45" s="2" t="str">
        <f t="shared" si="21"/>
        <v>0</v>
      </c>
      <c r="O45" s="2">
        <f t="shared" si="22"/>
        <v>0</v>
      </c>
    </row>
    <row r="46" spans="1:15" hidden="1" x14ac:dyDescent="0.25">
      <c r="A46" s="1">
        <v>35</v>
      </c>
      <c r="B46" s="5"/>
      <c r="C46" s="5"/>
      <c r="D46" s="3"/>
      <c r="E46" s="1"/>
      <c r="F46" s="2" t="str">
        <f t="shared" si="17"/>
        <v>0</v>
      </c>
      <c r="G46" s="1"/>
      <c r="H46" s="2" t="str">
        <f t="shared" si="23"/>
        <v>0</v>
      </c>
      <c r="I46" s="1"/>
      <c r="J46" s="2" t="str">
        <f t="shared" si="19"/>
        <v>0</v>
      </c>
      <c r="K46" s="1"/>
      <c r="L46" s="2" t="str">
        <f t="shared" si="20"/>
        <v>0</v>
      </c>
      <c r="M46" s="1"/>
      <c r="N46" s="2" t="str">
        <f t="shared" si="21"/>
        <v>0</v>
      </c>
      <c r="O46" s="2">
        <f t="shared" si="22"/>
        <v>0</v>
      </c>
    </row>
    <row r="47" spans="1:15" hidden="1" x14ac:dyDescent="0.25">
      <c r="A47" s="1">
        <v>36</v>
      </c>
      <c r="B47" s="5"/>
      <c r="C47" s="5"/>
      <c r="D47" s="3"/>
      <c r="E47" s="1"/>
      <c r="F47" s="2" t="str">
        <f t="shared" si="17"/>
        <v>0</v>
      </c>
      <c r="G47" s="1"/>
      <c r="H47" s="2" t="str">
        <f t="shared" si="23"/>
        <v>0</v>
      </c>
      <c r="I47" s="1"/>
      <c r="J47" s="2" t="str">
        <f t="shared" si="19"/>
        <v>0</v>
      </c>
      <c r="K47" s="1"/>
      <c r="L47" s="2" t="str">
        <f t="shared" si="20"/>
        <v>0</v>
      </c>
      <c r="M47" s="1"/>
      <c r="N47" s="2" t="str">
        <f t="shared" si="21"/>
        <v>0</v>
      </c>
      <c r="O47" s="2">
        <f t="shared" si="22"/>
        <v>0</v>
      </c>
    </row>
    <row r="48" spans="1:15" hidden="1" x14ac:dyDescent="0.25">
      <c r="A48" s="1">
        <v>37</v>
      </c>
      <c r="B48" s="5"/>
      <c r="C48" s="5"/>
      <c r="D48" s="3"/>
      <c r="E48" s="1"/>
      <c r="F48" s="2" t="str">
        <f t="shared" si="17"/>
        <v>0</v>
      </c>
      <c r="G48" s="1"/>
      <c r="H48" s="2" t="str">
        <f t="shared" si="23"/>
        <v>0</v>
      </c>
      <c r="I48" s="1"/>
      <c r="J48" s="2" t="str">
        <f t="shared" si="19"/>
        <v>0</v>
      </c>
      <c r="K48" s="1"/>
      <c r="L48" s="2" t="str">
        <f t="shared" si="20"/>
        <v>0</v>
      </c>
      <c r="M48" s="1"/>
      <c r="N48" s="2" t="str">
        <f t="shared" si="21"/>
        <v>0</v>
      </c>
      <c r="O48" s="2">
        <f t="shared" si="22"/>
        <v>0</v>
      </c>
    </row>
    <row r="49" spans="1:15" hidden="1" x14ac:dyDescent="0.25">
      <c r="A49" s="1">
        <v>38</v>
      </c>
      <c r="B49" s="5"/>
      <c r="C49" s="5"/>
      <c r="D49" s="3"/>
      <c r="E49" s="1"/>
      <c r="F49" s="2" t="str">
        <f t="shared" si="17"/>
        <v>0</v>
      </c>
      <c r="G49" s="1"/>
      <c r="H49" s="2" t="str">
        <f t="shared" si="23"/>
        <v>0</v>
      </c>
      <c r="I49" s="1"/>
      <c r="J49" s="2" t="str">
        <f t="shared" si="19"/>
        <v>0</v>
      </c>
      <c r="K49" s="1"/>
      <c r="L49" s="2" t="str">
        <f t="shared" si="20"/>
        <v>0</v>
      </c>
      <c r="M49" s="1"/>
      <c r="N49" s="2" t="str">
        <f t="shared" si="21"/>
        <v>0</v>
      </c>
      <c r="O49" s="2">
        <f t="shared" si="22"/>
        <v>0</v>
      </c>
    </row>
    <row r="50" spans="1:15" hidden="1" x14ac:dyDescent="0.25">
      <c r="A50" s="1">
        <v>39</v>
      </c>
      <c r="B50" s="5"/>
      <c r="C50" s="5"/>
      <c r="D50" s="3"/>
      <c r="E50" s="1"/>
      <c r="F50" s="2" t="str">
        <f t="shared" si="17"/>
        <v>0</v>
      </c>
      <c r="G50" s="1"/>
      <c r="H50" s="2" t="str">
        <f t="shared" si="23"/>
        <v>0</v>
      </c>
      <c r="I50" s="1"/>
      <c r="J50" s="2" t="str">
        <f t="shared" si="19"/>
        <v>0</v>
      </c>
      <c r="K50" s="1"/>
      <c r="L50" s="2" t="str">
        <f t="shared" si="20"/>
        <v>0</v>
      </c>
      <c r="M50" s="1"/>
      <c r="N50" s="2" t="str">
        <f t="shared" si="21"/>
        <v>0</v>
      </c>
      <c r="O50" s="2">
        <f t="shared" si="22"/>
        <v>0</v>
      </c>
    </row>
    <row r="51" spans="1:15" hidden="1" x14ac:dyDescent="0.25">
      <c r="A51" s="1">
        <v>40</v>
      </c>
      <c r="B51" s="5"/>
      <c r="C51" s="5"/>
      <c r="D51" s="3"/>
      <c r="E51" s="1"/>
      <c r="F51" s="2" t="str">
        <f t="shared" si="17"/>
        <v>0</v>
      </c>
      <c r="G51" s="1"/>
      <c r="H51" s="2" t="str">
        <f t="shared" si="23"/>
        <v>0</v>
      </c>
      <c r="I51" s="1"/>
      <c r="J51" s="2" t="str">
        <f t="shared" si="19"/>
        <v>0</v>
      </c>
      <c r="K51" s="1"/>
      <c r="L51" s="2" t="str">
        <f t="shared" si="20"/>
        <v>0</v>
      </c>
      <c r="M51" s="1"/>
      <c r="N51" s="2" t="str">
        <f t="shared" si="21"/>
        <v>0</v>
      </c>
      <c r="O51" s="2">
        <f t="shared" si="22"/>
        <v>0</v>
      </c>
    </row>
    <row r="52" spans="1:15" hidden="1" x14ac:dyDescent="0.25">
      <c r="A52" s="1">
        <v>41</v>
      </c>
      <c r="B52" s="5"/>
      <c r="C52" s="5"/>
      <c r="D52" s="3"/>
      <c r="E52" s="1"/>
      <c r="F52" s="2" t="str">
        <f t="shared" si="17"/>
        <v>0</v>
      </c>
      <c r="G52" s="1"/>
      <c r="H52" s="2" t="str">
        <f t="shared" si="23"/>
        <v>0</v>
      </c>
      <c r="I52" s="1"/>
      <c r="J52" s="2" t="str">
        <f t="shared" si="19"/>
        <v>0</v>
      </c>
      <c r="K52" s="1"/>
      <c r="L52" s="2" t="str">
        <f t="shared" si="20"/>
        <v>0</v>
      </c>
      <c r="M52" s="1"/>
      <c r="N52" s="2" t="str">
        <f t="shared" si="21"/>
        <v>0</v>
      </c>
      <c r="O52" s="2">
        <f t="shared" si="22"/>
        <v>0</v>
      </c>
    </row>
    <row r="53" spans="1:15" hidden="1" x14ac:dyDescent="0.25">
      <c r="A53" s="1">
        <v>42</v>
      </c>
      <c r="B53" s="5"/>
      <c r="C53" s="5"/>
      <c r="D53" s="3"/>
      <c r="E53" s="1"/>
      <c r="F53" s="2" t="str">
        <f t="shared" si="17"/>
        <v>0</v>
      </c>
      <c r="G53" s="1"/>
      <c r="H53" s="2" t="str">
        <f t="shared" si="23"/>
        <v>0</v>
      </c>
      <c r="I53" s="1"/>
      <c r="J53" s="2" t="str">
        <f t="shared" si="19"/>
        <v>0</v>
      </c>
      <c r="K53" s="1"/>
      <c r="L53" s="2" t="str">
        <f t="shared" si="20"/>
        <v>0</v>
      </c>
      <c r="M53" s="1"/>
      <c r="N53" s="2" t="str">
        <f t="shared" si="21"/>
        <v>0</v>
      </c>
      <c r="O53" s="2">
        <f t="shared" si="22"/>
        <v>0</v>
      </c>
    </row>
    <row r="54" spans="1:15" x14ac:dyDescent="0.25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12"/>
      <c r="N54" s="13"/>
      <c r="O54" s="8"/>
    </row>
    <row r="55" spans="1:15" x14ac:dyDescent="0.25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x14ac:dyDescent="0.25">
      <c r="M56" s="6"/>
      <c r="N56" s="8"/>
    </row>
    <row r="57" spans="1:15" x14ac:dyDescent="0.25">
      <c r="M57" s="6"/>
      <c r="N57" s="8"/>
    </row>
    <row r="58" spans="1:15" x14ac:dyDescent="0.25">
      <c r="M58" s="6"/>
      <c r="N58" s="8"/>
    </row>
    <row r="59" spans="1:15" x14ac:dyDescent="0.25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</row>
    <row r="60" spans="1:15" x14ac:dyDescent="0.25">
      <c r="M60" s="6"/>
      <c r="N60" s="8"/>
    </row>
    <row r="61" spans="1:15" x14ac:dyDescent="0.25">
      <c r="M61" s="6"/>
      <c r="N61" s="8"/>
    </row>
    <row r="62" spans="1:15" x14ac:dyDescent="0.25">
      <c r="M62" s="6"/>
      <c r="N62" s="8"/>
    </row>
    <row r="63" spans="1:15" x14ac:dyDescent="0.25">
      <c r="M63" s="6"/>
      <c r="N63" s="8"/>
    </row>
    <row r="64" spans="1:15" x14ac:dyDescent="0.25">
      <c r="M64" s="6"/>
      <c r="N64" s="8"/>
    </row>
  </sheetData>
  <sortState xmlns:xlrd2="http://schemas.microsoft.com/office/spreadsheetml/2017/richdata2" ref="B5:O15">
    <sortCondition descending="1" ref="O5"/>
  </sortState>
  <mergeCells count="15">
    <mergeCell ref="A59:O59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3"/>
  <dimension ref="A1:B20"/>
  <sheetViews>
    <sheetView workbookViewId="0">
      <selection activeCell="A21" sqref="A21"/>
    </sheetView>
  </sheetViews>
  <sheetFormatPr baseColWidth="10" defaultRowHeight="15" x14ac:dyDescent="0.25"/>
  <sheetData>
    <row r="1" spans="1:2" x14ac:dyDescent="0.25">
      <c r="A1">
        <v>1</v>
      </c>
      <c r="B1">
        <v>40</v>
      </c>
    </row>
    <row r="2" spans="1:2" x14ac:dyDescent="0.25">
      <c r="A2">
        <v>2</v>
      </c>
      <c r="B2">
        <v>34</v>
      </c>
    </row>
    <row r="3" spans="1:2" x14ac:dyDescent="0.25">
      <c r="A3">
        <v>3</v>
      </c>
      <c r="B3">
        <v>28</v>
      </c>
    </row>
    <row r="4" spans="1:2" x14ac:dyDescent="0.25">
      <c r="A4">
        <v>4</v>
      </c>
      <c r="B4">
        <v>24</v>
      </c>
    </row>
    <row r="5" spans="1:2" x14ac:dyDescent="0.25">
      <c r="A5">
        <v>5</v>
      </c>
      <c r="B5">
        <v>22</v>
      </c>
    </row>
    <row r="6" spans="1:2" x14ac:dyDescent="0.25">
      <c r="A6">
        <v>6</v>
      </c>
      <c r="B6">
        <v>20</v>
      </c>
    </row>
    <row r="7" spans="1:2" x14ac:dyDescent="0.25">
      <c r="A7">
        <v>7</v>
      </c>
      <c r="B7">
        <v>18</v>
      </c>
    </row>
    <row r="8" spans="1:2" x14ac:dyDescent="0.25">
      <c r="A8">
        <v>8</v>
      </c>
      <c r="B8">
        <v>16</v>
      </c>
    </row>
    <row r="9" spans="1:2" x14ac:dyDescent="0.25">
      <c r="A9">
        <v>9</v>
      </c>
      <c r="B9">
        <v>14</v>
      </c>
    </row>
    <row r="10" spans="1:2" x14ac:dyDescent="0.25">
      <c r="A10">
        <v>10</v>
      </c>
      <c r="B10">
        <v>12</v>
      </c>
    </row>
    <row r="11" spans="1:2" x14ac:dyDescent="0.25">
      <c r="A11">
        <v>11</v>
      </c>
      <c r="B11">
        <v>10</v>
      </c>
    </row>
    <row r="12" spans="1:2" x14ac:dyDescent="0.25">
      <c r="A12">
        <v>12</v>
      </c>
      <c r="B12">
        <v>9</v>
      </c>
    </row>
    <row r="13" spans="1:2" x14ac:dyDescent="0.25">
      <c r="A13">
        <v>13</v>
      </c>
      <c r="B13">
        <v>8</v>
      </c>
    </row>
    <row r="14" spans="1:2" x14ac:dyDescent="0.25">
      <c r="A14">
        <v>14</v>
      </c>
      <c r="B14">
        <v>7</v>
      </c>
    </row>
    <row r="15" spans="1:2" x14ac:dyDescent="0.25">
      <c r="A15">
        <v>15</v>
      </c>
      <c r="B15">
        <v>6</v>
      </c>
    </row>
    <row r="16" spans="1:2" x14ac:dyDescent="0.25">
      <c r="A16">
        <v>16</v>
      </c>
      <c r="B16">
        <v>5</v>
      </c>
    </row>
    <row r="17" spans="1:2" x14ac:dyDescent="0.25">
      <c r="A17">
        <v>17</v>
      </c>
      <c r="B17">
        <v>4</v>
      </c>
    </row>
    <row r="18" spans="1:2" x14ac:dyDescent="0.25">
      <c r="A18">
        <v>18</v>
      </c>
      <c r="B18">
        <v>3</v>
      </c>
    </row>
    <row r="19" spans="1:2" x14ac:dyDescent="0.25">
      <c r="A19">
        <v>19</v>
      </c>
      <c r="B19">
        <v>2</v>
      </c>
    </row>
    <row r="20" spans="1:2" x14ac:dyDescent="0.25">
      <c r="A20">
        <v>20</v>
      </c>
      <c r="B20">
        <v>1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1">
    <pageSetUpPr fitToPage="1"/>
  </sheetPr>
  <dimension ref="A1:O105"/>
  <sheetViews>
    <sheetView showZeros="0" view="pageBreakPreview" zoomScale="90" zoomScaleSheetLayoutView="90" zoomScalePageLayoutView="60" workbookViewId="0">
      <selection activeCell="R22" sqref="R22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42578125" customWidth="1"/>
    <col min="7" max="7" width="6.42578125" customWidth="1"/>
    <col min="8" max="8" width="9" customWidth="1"/>
    <col min="9" max="9" width="6.42578125" hidden="1" customWidth="1"/>
    <col min="10" max="10" width="8.28515625" hidden="1" customWidth="1"/>
    <col min="11" max="11" width="6.42578125" customWidth="1"/>
    <col min="12" max="12" width="10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/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15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/>
      <c r="J3" s="150"/>
      <c r="K3" s="149">
        <v>45662</v>
      </c>
      <c r="L3" s="150"/>
      <c r="M3" s="149">
        <v>45676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x14ac:dyDescent="0.25">
      <c r="A5" s="1">
        <v>1</v>
      </c>
      <c r="B5" s="81" t="s">
        <v>375</v>
      </c>
      <c r="C5" s="79" t="s">
        <v>233</v>
      </c>
      <c r="D5" s="80" t="s">
        <v>376</v>
      </c>
      <c r="E5" s="22">
        <v>5</v>
      </c>
      <c r="F5" s="2">
        <f t="shared" ref="F5:F31" si="0">IF(E5="","0",VLOOKUP(E5,Points,2))</f>
        <v>22</v>
      </c>
      <c r="G5" s="1">
        <v>1</v>
      </c>
      <c r="H5" s="2">
        <f t="shared" ref="H5:H31" si="1">IF(G5="","0",VLOOKUP(G5,Points,2))</f>
        <v>40</v>
      </c>
      <c r="I5" s="1"/>
      <c r="J5" s="2" t="str">
        <f t="shared" ref="J5:J31" si="2">IF(I5="","0",VLOOKUP(I5,Points,2))</f>
        <v>0</v>
      </c>
      <c r="K5" s="1">
        <v>2</v>
      </c>
      <c r="L5" s="2">
        <f t="shared" ref="L5:L31" si="3">IF(K5="","0",VLOOKUP(K5,Points,2))</f>
        <v>34</v>
      </c>
      <c r="M5" s="1">
        <v>1</v>
      </c>
      <c r="N5" s="2">
        <f t="shared" ref="N5:N31" si="4">IF(M5="","0",VLOOKUP(M5,Points,2))</f>
        <v>40</v>
      </c>
      <c r="O5" s="2">
        <f t="shared" ref="O5:O31" si="5">F5+H5+J5+L5+N5</f>
        <v>136</v>
      </c>
    </row>
    <row r="6" spans="1:15" x14ac:dyDescent="0.25">
      <c r="A6" s="1">
        <v>2</v>
      </c>
      <c r="B6" s="81" t="s">
        <v>173</v>
      </c>
      <c r="C6" s="79" t="s">
        <v>112</v>
      </c>
      <c r="D6" s="80" t="s">
        <v>77</v>
      </c>
      <c r="E6" s="22">
        <v>2</v>
      </c>
      <c r="F6" s="2">
        <f t="shared" si="0"/>
        <v>34</v>
      </c>
      <c r="G6" s="1">
        <v>3</v>
      </c>
      <c r="H6" s="2">
        <f t="shared" si="1"/>
        <v>28</v>
      </c>
      <c r="I6" s="1"/>
      <c r="J6" s="2" t="str">
        <f t="shared" si="2"/>
        <v>0</v>
      </c>
      <c r="K6" s="1">
        <v>3</v>
      </c>
      <c r="L6" s="2">
        <f t="shared" si="3"/>
        <v>28</v>
      </c>
      <c r="M6" s="1">
        <v>2</v>
      </c>
      <c r="N6" s="2">
        <f t="shared" si="4"/>
        <v>34</v>
      </c>
      <c r="O6" s="2">
        <f t="shared" si="5"/>
        <v>124</v>
      </c>
    </row>
    <row r="7" spans="1:15" x14ac:dyDescent="0.25">
      <c r="A7" s="1">
        <v>3</v>
      </c>
      <c r="B7" s="73" t="s">
        <v>369</v>
      </c>
      <c r="C7" s="79" t="s">
        <v>370</v>
      </c>
      <c r="D7" s="80" t="s">
        <v>106</v>
      </c>
      <c r="E7" s="22">
        <v>1</v>
      </c>
      <c r="F7" s="2">
        <f t="shared" si="0"/>
        <v>40</v>
      </c>
      <c r="G7" s="1">
        <v>2</v>
      </c>
      <c r="H7" s="2">
        <f t="shared" si="1"/>
        <v>34</v>
      </c>
      <c r="I7" s="1"/>
      <c r="J7" s="2" t="str">
        <f t="shared" si="2"/>
        <v>0</v>
      </c>
      <c r="K7" s="1">
        <v>5</v>
      </c>
      <c r="L7" s="2">
        <f t="shared" si="3"/>
        <v>22</v>
      </c>
      <c r="M7" s="1">
        <v>4</v>
      </c>
      <c r="N7" s="2">
        <f t="shared" si="4"/>
        <v>24</v>
      </c>
      <c r="O7" s="2">
        <f t="shared" si="5"/>
        <v>120</v>
      </c>
    </row>
    <row r="8" spans="1:15" x14ac:dyDescent="0.25">
      <c r="A8" s="1">
        <v>4</v>
      </c>
      <c r="B8" s="81" t="s">
        <v>165</v>
      </c>
      <c r="C8" s="79" t="s">
        <v>371</v>
      </c>
      <c r="D8" s="80" t="s">
        <v>52</v>
      </c>
      <c r="E8" s="22">
        <v>3</v>
      </c>
      <c r="F8" s="2">
        <f t="shared" si="0"/>
        <v>28</v>
      </c>
      <c r="G8" s="1">
        <v>4</v>
      </c>
      <c r="H8" s="2">
        <f t="shared" si="1"/>
        <v>24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7</v>
      </c>
      <c r="N8" s="2">
        <f t="shared" si="4"/>
        <v>18</v>
      </c>
      <c r="O8" s="2">
        <f t="shared" si="5"/>
        <v>94</v>
      </c>
    </row>
    <row r="9" spans="1:15" x14ac:dyDescent="0.25">
      <c r="A9" s="1">
        <v>5</v>
      </c>
      <c r="B9" s="81" t="s">
        <v>387</v>
      </c>
      <c r="C9" s="79" t="s">
        <v>388</v>
      </c>
      <c r="D9" s="80" t="s">
        <v>52</v>
      </c>
      <c r="E9" s="22">
        <v>10</v>
      </c>
      <c r="F9" s="2">
        <f t="shared" si="0"/>
        <v>12</v>
      </c>
      <c r="G9" s="1">
        <v>6</v>
      </c>
      <c r="H9" s="2">
        <f t="shared" si="1"/>
        <v>20</v>
      </c>
      <c r="I9" s="1"/>
      <c r="J9" s="2" t="str">
        <f t="shared" si="2"/>
        <v>0</v>
      </c>
      <c r="K9" s="1">
        <v>8</v>
      </c>
      <c r="L9" s="2">
        <f t="shared" si="3"/>
        <v>16</v>
      </c>
      <c r="M9" s="1">
        <v>5</v>
      </c>
      <c r="N9" s="2">
        <f t="shared" si="4"/>
        <v>22</v>
      </c>
      <c r="O9" s="2">
        <f t="shared" si="5"/>
        <v>70</v>
      </c>
    </row>
    <row r="10" spans="1:15" x14ac:dyDescent="0.25">
      <c r="A10" s="1">
        <v>6</v>
      </c>
      <c r="B10" s="81" t="s">
        <v>382</v>
      </c>
      <c r="C10" s="79" t="s">
        <v>383</v>
      </c>
      <c r="D10" s="80" t="s">
        <v>384</v>
      </c>
      <c r="E10" s="22">
        <v>8</v>
      </c>
      <c r="F10" s="2">
        <f t="shared" si="0"/>
        <v>16</v>
      </c>
      <c r="G10" s="1">
        <v>7</v>
      </c>
      <c r="H10" s="2">
        <f t="shared" si="1"/>
        <v>18</v>
      </c>
      <c r="I10" s="1"/>
      <c r="J10" s="2" t="str">
        <f t="shared" si="2"/>
        <v>0</v>
      </c>
      <c r="K10" s="1">
        <v>9</v>
      </c>
      <c r="L10" s="2">
        <f t="shared" si="3"/>
        <v>14</v>
      </c>
      <c r="M10" s="1">
        <v>8</v>
      </c>
      <c r="N10" s="2">
        <f t="shared" si="4"/>
        <v>16</v>
      </c>
      <c r="O10" s="2">
        <f t="shared" si="5"/>
        <v>64</v>
      </c>
    </row>
    <row r="11" spans="1:15" x14ac:dyDescent="0.25">
      <c r="A11" s="1">
        <v>7</v>
      </c>
      <c r="B11" s="81" t="s">
        <v>400</v>
      </c>
      <c r="C11" s="79" t="s">
        <v>206</v>
      </c>
      <c r="D11" s="80" t="s">
        <v>384</v>
      </c>
      <c r="E11" s="22">
        <v>17</v>
      </c>
      <c r="F11" s="2">
        <f t="shared" si="0"/>
        <v>4</v>
      </c>
      <c r="G11" s="1">
        <v>15</v>
      </c>
      <c r="H11" s="2">
        <f t="shared" si="1"/>
        <v>6</v>
      </c>
      <c r="I11" s="1"/>
      <c r="J11" s="2" t="str">
        <f t="shared" si="2"/>
        <v>0</v>
      </c>
      <c r="K11" s="1">
        <v>12</v>
      </c>
      <c r="L11" s="2">
        <f t="shared" si="3"/>
        <v>9</v>
      </c>
      <c r="M11" s="1">
        <v>6</v>
      </c>
      <c r="N11" s="2">
        <f t="shared" si="4"/>
        <v>20</v>
      </c>
      <c r="O11" s="2">
        <f t="shared" si="5"/>
        <v>39</v>
      </c>
    </row>
    <row r="12" spans="1:15" x14ac:dyDescent="0.25">
      <c r="A12" s="1">
        <v>8</v>
      </c>
      <c r="B12" s="81" t="s">
        <v>768</v>
      </c>
      <c r="C12" s="79" t="s">
        <v>769</v>
      </c>
      <c r="D12" s="80" t="s">
        <v>52</v>
      </c>
      <c r="E12" s="22"/>
      <c r="F12" s="2" t="str">
        <f t="shared" si="0"/>
        <v>0</v>
      </c>
      <c r="G12" s="1">
        <v>5</v>
      </c>
      <c r="H12" s="2">
        <f t="shared" si="1"/>
        <v>22</v>
      </c>
      <c r="I12" s="1"/>
      <c r="J12" s="2" t="str">
        <f t="shared" si="2"/>
        <v>0</v>
      </c>
      <c r="K12" s="1">
        <v>7</v>
      </c>
      <c r="L12" s="2">
        <f t="shared" si="3"/>
        <v>18</v>
      </c>
      <c r="M12" s="1">
        <v>9</v>
      </c>
      <c r="N12" s="2">
        <f t="shared" si="4"/>
        <v>14</v>
      </c>
      <c r="O12" s="2">
        <f t="shared" si="5"/>
        <v>54</v>
      </c>
    </row>
    <row r="13" spans="1:15" x14ac:dyDescent="0.25">
      <c r="A13" s="1">
        <v>9</v>
      </c>
      <c r="B13" s="81" t="s">
        <v>372</v>
      </c>
      <c r="C13" s="79" t="s">
        <v>373</v>
      </c>
      <c r="D13" s="80" t="s">
        <v>52</v>
      </c>
      <c r="E13" s="22">
        <v>4</v>
      </c>
      <c r="F13" s="2">
        <f t="shared" si="0"/>
        <v>24</v>
      </c>
      <c r="G13" s="1">
        <v>11</v>
      </c>
      <c r="H13" s="2">
        <f t="shared" si="1"/>
        <v>10</v>
      </c>
      <c r="I13" s="1"/>
      <c r="J13" s="2" t="str">
        <f t="shared" si="2"/>
        <v>0</v>
      </c>
      <c r="K13" s="1">
        <v>6</v>
      </c>
      <c r="L13" s="2">
        <f t="shared" si="3"/>
        <v>20</v>
      </c>
      <c r="M13" s="1"/>
      <c r="N13" s="2" t="str">
        <f t="shared" si="4"/>
        <v>0</v>
      </c>
      <c r="O13" s="2">
        <f t="shared" si="5"/>
        <v>54</v>
      </c>
    </row>
    <row r="14" spans="1:15" x14ac:dyDescent="0.25">
      <c r="A14" s="1">
        <v>10</v>
      </c>
      <c r="B14" s="82" t="s">
        <v>385</v>
      </c>
      <c r="C14" s="82" t="s">
        <v>386</v>
      </c>
      <c r="D14" s="80" t="s">
        <v>360</v>
      </c>
      <c r="E14" s="22">
        <v>9</v>
      </c>
      <c r="F14" s="2">
        <f t="shared" si="0"/>
        <v>14</v>
      </c>
      <c r="G14" s="1">
        <v>9</v>
      </c>
      <c r="H14" s="2">
        <f t="shared" si="1"/>
        <v>14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28</v>
      </c>
    </row>
    <row r="15" spans="1:15" x14ac:dyDescent="0.25">
      <c r="A15" s="1">
        <v>11</v>
      </c>
      <c r="B15" s="81" t="s">
        <v>377</v>
      </c>
      <c r="C15" s="79" t="s">
        <v>378</v>
      </c>
      <c r="D15" s="80" t="s">
        <v>379</v>
      </c>
      <c r="E15" s="22">
        <v>6</v>
      </c>
      <c r="F15" s="2">
        <f t="shared" si="0"/>
        <v>20</v>
      </c>
      <c r="G15" s="1">
        <v>12</v>
      </c>
      <c r="H15" s="2">
        <f t="shared" si="1"/>
        <v>9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29</v>
      </c>
    </row>
    <row r="16" spans="1:15" x14ac:dyDescent="0.25">
      <c r="A16" s="1">
        <v>12</v>
      </c>
      <c r="B16" s="81" t="s">
        <v>393</v>
      </c>
      <c r="C16" s="79" t="s">
        <v>112</v>
      </c>
      <c r="D16" s="80" t="s">
        <v>30</v>
      </c>
      <c r="E16" s="22">
        <v>13</v>
      </c>
      <c r="F16" s="2">
        <f t="shared" si="0"/>
        <v>8</v>
      </c>
      <c r="G16" s="1">
        <v>10</v>
      </c>
      <c r="H16" s="2">
        <f t="shared" si="1"/>
        <v>12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20</v>
      </c>
    </row>
    <row r="17" spans="1:15" x14ac:dyDescent="0.25">
      <c r="A17" s="1">
        <v>13</v>
      </c>
      <c r="B17" s="81" t="s">
        <v>389</v>
      </c>
      <c r="C17" s="79" t="s">
        <v>390</v>
      </c>
      <c r="D17" s="80" t="s">
        <v>391</v>
      </c>
      <c r="E17" s="22">
        <v>11</v>
      </c>
      <c r="F17" s="2">
        <f t="shared" si="0"/>
        <v>10</v>
      </c>
      <c r="G17" s="1">
        <v>13</v>
      </c>
      <c r="H17" s="2">
        <f t="shared" si="1"/>
        <v>8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18</v>
      </c>
    </row>
    <row r="18" spans="1:15" x14ac:dyDescent="0.25">
      <c r="A18" s="1">
        <v>14</v>
      </c>
      <c r="B18" s="81" t="s">
        <v>776</v>
      </c>
      <c r="C18" s="79" t="s">
        <v>233</v>
      </c>
      <c r="D18" s="80" t="s">
        <v>777</v>
      </c>
      <c r="E18" s="22"/>
      <c r="F18" s="2" t="str">
        <f t="shared" si="0"/>
        <v>0</v>
      </c>
      <c r="G18" s="1">
        <v>18</v>
      </c>
      <c r="H18" s="2">
        <f t="shared" si="1"/>
        <v>3</v>
      </c>
      <c r="I18" s="1"/>
      <c r="J18" s="2" t="str">
        <f t="shared" si="2"/>
        <v>0</v>
      </c>
      <c r="K18" s="1">
        <v>11</v>
      </c>
      <c r="L18" s="2">
        <f t="shared" si="3"/>
        <v>10</v>
      </c>
      <c r="M18" s="1"/>
      <c r="N18" s="2" t="str">
        <f t="shared" si="4"/>
        <v>0</v>
      </c>
      <c r="O18" s="2">
        <f t="shared" si="5"/>
        <v>13</v>
      </c>
    </row>
    <row r="19" spans="1:15" x14ac:dyDescent="0.25">
      <c r="A19" s="1">
        <v>15</v>
      </c>
      <c r="B19" s="82" t="s">
        <v>398</v>
      </c>
      <c r="C19" s="82" t="s">
        <v>161</v>
      </c>
      <c r="D19" s="83" t="s">
        <v>399</v>
      </c>
      <c r="E19" s="22">
        <v>16</v>
      </c>
      <c r="F19" s="2">
        <f t="shared" si="0"/>
        <v>5</v>
      </c>
      <c r="G19" s="1">
        <v>14</v>
      </c>
      <c r="H19" s="2">
        <f t="shared" si="1"/>
        <v>7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12</v>
      </c>
    </row>
    <row r="20" spans="1:15" x14ac:dyDescent="0.25">
      <c r="A20" s="1">
        <v>16</v>
      </c>
      <c r="B20" s="82" t="s">
        <v>874</v>
      </c>
      <c r="C20" s="82" t="s">
        <v>514</v>
      </c>
      <c r="D20" s="83" t="s">
        <v>503</v>
      </c>
      <c r="E20" s="22"/>
      <c r="F20" s="2" t="str">
        <f t="shared" si="0"/>
        <v>0</v>
      </c>
      <c r="G20" s="1"/>
      <c r="H20" s="2" t="str">
        <f t="shared" si="1"/>
        <v>0</v>
      </c>
      <c r="I20" s="1"/>
      <c r="J20" s="2" t="str">
        <f t="shared" si="2"/>
        <v>0</v>
      </c>
      <c r="K20" s="1">
        <v>1</v>
      </c>
      <c r="L20" s="2">
        <f t="shared" si="3"/>
        <v>40</v>
      </c>
      <c r="M20" s="1"/>
      <c r="N20" s="2" t="str">
        <f t="shared" si="4"/>
        <v>0</v>
      </c>
      <c r="O20" s="2">
        <f t="shared" si="5"/>
        <v>40</v>
      </c>
    </row>
    <row r="21" spans="1:15" x14ac:dyDescent="0.25">
      <c r="A21" s="22">
        <v>17</v>
      </c>
      <c r="B21" s="82" t="s">
        <v>920</v>
      </c>
      <c r="C21" s="82" t="s">
        <v>371</v>
      </c>
      <c r="D21" s="83" t="s">
        <v>921</v>
      </c>
      <c r="E21" s="22"/>
      <c r="F21" s="2" t="str">
        <f t="shared" si="0"/>
        <v>0</v>
      </c>
      <c r="G21" s="22"/>
      <c r="H21" s="2" t="str">
        <f t="shared" si="1"/>
        <v>0</v>
      </c>
      <c r="I21" s="22"/>
      <c r="J21" s="2" t="str">
        <f t="shared" si="2"/>
        <v>0</v>
      </c>
      <c r="K21" s="22"/>
      <c r="L21" s="2" t="str">
        <f t="shared" si="3"/>
        <v>0</v>
      </c>
      <c r="M21" s="22">
        <v>3</v>
      </c>
      <c r="N21" s="2">
        <f t="shared" si="4"/>
        <v>28</v>
      </c>
      <c r="O21" s="2">
        <f t="shared" si="5"/>
        <v>28</v>
      </c>
    </row>
    <row r="22" spans="1:15" x14ac:dyDescent="0.25">
      <c r="A22" s="22">
        <v>18</v>
      </c>
      <c r="B22" s="82" t="s">
        <v>380</v>
      </c>
      <c r="C22" s="82" t="s">
        <v>381</v>
      </c>
      <c r="D22" s="83" t="s">
        <v>52</v>
      </c>
      <c r="E22" s="22">
        <v>7</v>
      </c>
      <c r="F22" s="2">
        <f t="shared" si="0"/>
        <v>18</v>
      </c>
      <c r="G22" s="22"/>
      <c r="H22" s="2" t="str">
        <f t="shared" si="1"/>
        <v>0</v>
      </c>
      <c r="I22" s="22"/>
      <c r="J22" s="2" t="str">
        <f t="shared" si="2"/>
        <v>0</v>
      </c>
      <c r="K22" s="22"/>
      <c r="L22" s="2" t="str">
        <f t="shared" si="3"/>
        <v>0</v>
      </c>
      <c r="M22" s="22"/>
      <c r="N22" s="2" t="str">
        <f t="shared" si="4"/>
        <v>0</v>
      </c>
      <c r="O22" s="2">
        <f t="shared" si="5"/>
        <v>18</v>
      </c>
    </row>
    <row r="23" spans="1:15" x14ac:dyDescent="0.25">
      <c r="A23" s="22">
        <v>19</v>
      </c>
      <c r="B23" s="82" t="s">
        <v>770</v>
      </c>
      <c r="C23" s="82" t="s">
        <v>278</v>
      </c>
      <c r="D23" s="80" t="s">
        <v>771</v>
      </c>
      <c r="E23" s="22"/>
      <c r="F23" s="2" t="str">
        <f t="shared" si="0"/>
        <v>0</v>
      </c>
      <c r="G23" s="22">
        <v>8</v>
      </c>
      <c r="H23" s="2">
        <f t="shared" si="1"/>
        <v>16</v>
      </c>
      <c r="I23" s="22"/>
      <c r="J23" s="2" t="str">
        <f t="shared" si="2"/>
        <v>0</v>
      </c>
      <c r="K23" s="22"/>
      <c r="L23" s="2" t="str">
        <f t="shared" si="3"/>
        <v>0</v>
      </c>
      <c r="M23" s="22"/>
      <c r="N23" s="2" t="str">
        <f t="shared" si="4"/>
        <v>0</v>
      </c>
      <c r="O23" s="2">
        <f t="shared" si="5"/>
        <v>16</v>
      </c>
    </row>
    <row r="24" spans="1:15" x14ac:dyDescent="0.25">
      <c r="A24" s="22">
        <v>20</v>
      </c>
      <c r="B24" s="82" t="s">
        <v>922</v>
      </c>
      <c r="C24" s="82" t="s">
        <v>222</v>
      </c>
      <c r="D24" s="80" t="s">
        <v>923</v>
      </c>
      <c r="E24" s="22"/>
      <c r="F24" s="2" t="str">
        <f t="shared" si="0"/>
        <v>0</v>
      </c>
      <c r="G24" s="22"/>
      <c r="H24" s="2" t="str">
        <f t="shared" si="1"/>
        <v>0</v>
      </c>
      <c r="I24" s="22"/>
      <c r="J24" s="2" t="str">
        <f t="shared" si="2"/>
        <v>0</v>
      </c>
      <c r="K24" s="22"/>
      <c r="L24" s="2" t="str">
        <f t="shared" si="3"/>
        <v>0</v>
      </c>
      <c r="M24" s="22">
        <v>10</v>
      </c>
      <c r="N24" s="2">
        <f t="shared" si="4"/>
        <v>12</v>
      </c>
      <c r="O24" s="2">
        <f t="shared" si="5"/>
        <v>12</v>
      </c>
    </row>
    <row r="25" spans="1:15" x14ac:dyDescent="0.25">
      <c r="A25" s="22">
        <v>21</v>
      </c>
      <c r="B25" s="82" t="s">
        <v>875</v>
      </c>
      <c r="C25" s="82" t="s">
        <v>238</v>
      </c>
      <c r="D25" s="80" t="s">
        <v>33</v>
      </c>
      <c r="E25" s="22"/>
      <c r="F25" s="2" t="str">
        <f t="shared" si="0"/>
        <v>0</v>
      </c>
      <c r="G25" s="22"/>
      <c r="H25" s="2" t="str">
        <f t="shared" si="1"/>
        <v>0</v>
      </c>
      <c r="I25" s="22"/>
      <c r="J25" s="2" t="str">
        <f t="shared" si="2"/>
        <v>0</v>
      </c>
      <c r="K25" s="22">
        <v>10</v>
      </c>
      <c r="L25" s="2">
        <f t="shared" si="3"/>
        <v>12</v>
      </c>
      <c r="M25" s="22"/>
      <c r="N25" s="2" t="str">
        <f t="shared" si="4"/>
        <v>0</v>
      </c>
      <c r="O25" s="2">
        <f t="shared" si="5"/>
        <v>12</v>
      </c>
    </row>
    <row r="26" spans="1:15" x14ac:dyDescent="0.25">
      <c r="A26" s="22">
        <v>22</v>
      </c>
      <c r="B26" s="82" t="s">
        <v>392</v>
      </c>
      <c r="C26" s="82" t="s">
        <v>367</v>
      </c>
      <c r="D26" s="80" t="s">
        <v>52</v>
      </c>
      <c r="E26" s="22">
        <v>12</v>
      </c>
      <c r="F26" s="2">
        <f t="shared" si="0"/>
        <v>9</v>
      </c>
      <c r="G26" s="22"/>
      <c r="H26" s="2" t="str">
        <f t="shared" si="1"/>
        <v>0</v>
      </c>
      <c r="I26" s="22"/>
      <c r="J26" s="2" t="str">
        <f t="shared" si="2"/>
        <v>0</v>
      </c>
      <c r="K26" s="22"/>
      <c r="L26" s="2" t="str">
        <f t="shared" si="3"/>
        <v>0</v>
      </c>
      <c r="M26" s="22"/>
      <c r="N26" s="2" t="str">
        <f t="shared" si="4"/>
        <v>0</v>
      </c>
      <c r="O26" s="2">
        <f t="shared" si="5"/>
        <v>9</v>
      </c>
    </row>
    <row r="27" spans="1:15" x14ac:dyDescent="0.25">
      <c r="A27" s="22">
        <v>23</v>
      </c>
      <c r="B27" s="82" t="s">
        <v>394</v>
      </c>
      <c r="C27" s="82" t="s">
        <v>206</v>
      </c>
      <c r="D27" s="80" t="s">
        <v>379</v>
      </c>
      <c r="E27" s="22">
        <v>14</v>
      </c>
      <c r="F27" s="2">
        <f t="shared" si="0"/>
        <v>7</v>
      </c>
      <c r="G27" s="22"/>
      <c r="H27" s="2" t="str">
        <f t="shared" si="1"/>
        <v>0</v>
      </c>
      <c r="I27" s="22"/>
      <c r="J27" s="2" t="str">
        <f t="shared" si="2"/>
        <v>0</v>
      </c>
      <c r="K27" s="22"/>
      <c r="L27" s="2" t="str">
        <f t="shared" si="3"/>
        <v>0</v>
      </c>
      <c r="M27" s="22"/>
      <c r="N27" s="2" t="str">
        <f t="shared" si="4"/>
        <v>0</v>
      </c>
      <c r="O27" s="2">
        <f t="shared" si="5"/>
        <v>7</v>
      </c>
    </row>
    <row r="28" spans="1:15" x14ac:dyDescent="0.25">
      <c r="A28" s="22">
        <v>24</v>
      </c>
      <c r="B28" s="82" t="s">
        <v>395</v>
      </c>
      <c r="C28" s="82" t="s">
        <v>396</v>
      </c>
      <c r="D28" s="80" t="s">
        <v>397</v>
      </c>
      <c r="E28" s="22">
        <v>15</v>
      </c>
      <c r="F28" s="2">
        <f t="shared" si="0"/>
        <v>6</v>
      </c>
      <c r="G28" s="22"/>
      <c r="H28" s="2" t="str">
        <f t="shared" si="1"/>
        <v>0</v>
      </c>
      <c r="I28" s="22"/>
      <c r="J28" s="2" t="str">
        <f t="shared" si="2"/>
        <v>0</v>
      </c>
      <c r="K28" s="22"/>
      <c r="L28" s="2" t="str">
        <f t="shared" si="3"/>
        <v>0</v>
      </c>
      <c r="M28" s="22"/>
      <c r="N28" s="2" t="str">
        <f t="shared" si="4"/>
        <v>0</v>
      </c>
      <c r="O28" s="2">
        <f t="shared" si="5"/>
        <v>6</v>
      </c>
    </row>
    <row r="29" spans="1:15" x14ac:dyDescent="0.25">
      <c r="A29" s="22">
        <v>25</v>
      </c>
      <c r="B29" s="82" t="s">
        <v>772</v>
      </c>
      <c r="C29" s="82" t="s">
        <v>773</v>
      </c>
      <c r="D29" s="113" t="s">
        <v>774</v>
      </c>
      <c r="E29" s="32"/>
      <c r="F29" s="2" t="str">
        <f t="shared" si="0"/>
        <v>0</v>
      </c>
      <c r="G29" s="32">
        <v>16</v>
      </c>
      <c r="H29" s="2">
        <f t="shared" si="1"/>
        <v>5</v>
      </c>
      <c r="I29" s="32"/>
      <c r="J29" s="2" t="str">
        <f t="shared" si="2"/>
        <v>0</v>
      </c>
      <c r="K29" s="32"/>
      <c r="L29" s="2" t="str">
        <f t="shared" si="3"/>
        <v>0</v>
      </c>
      <c r="M29" s="32"/>
      <c r="N29" s="2" t="str">
        <f t="shared" si="4"/>
        <v>0</v>
      </c>
      <c r="O29" s="2">
        <f t="shared" si="5"/>
        <v>5</v>
      </c>
    </row>
    <row r="30" spans="1:15" x14ac:dyDescent="0.25">
      <c r="A30" s="22">
        <v>26</v>
      </c>
      <c r="B30" s="82" t="s">
        <v>775</v>
      </c>
      <c r="C30" s="82" t="s">
        <v>537</v>
      </c>
      <c r="D30" s="83" t="s">
        <v>36</v>
      </c>
      <c r="E30" s="1"/>
      <c r="F30" s="2" t="str">
        <f t="shared" si="0"/>
        <v>0</v>
      </c>
      <c r="G30" s="1">
        <v>17</v>
      </c>
      <c r="H30" s="2">
        <f t="shared" si="1"/>
        <v>4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4</v>
      </c>
    </row>
    <row r="31" spans="1:15" x14ac:dyDescent="0.25">
      <c r="A31" s="22">
        <v>27</v>
      </c>
      <c r="B31" s="82" t="s">
        <v>401</v>
      </c>
      <c r="C31" s="82" t="s">
        <v>370</v>
      </c>
      <c r="D31" s="83" t="s">
        <v>111</v>
      </c>
      <c r="E31" s="1">
        <v>18</v>
      </c>
      <c r="F31" s="2">
        <f t="shared" si="0"/>
        <v>3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3</v>
      </c>
    </row>
    <row r="32" spans="1:15" x14ac:dyDescent="0.25">
      <c r="A32" s="22">
        <v>28</v>
      </c>
      <c r="B32" s="82"/>
      <c r="C32" s="82"/>
      <c r="D32" s="83"/>
      <c r="E32" s="1"/>
      <c r="F32" s="2" t="str">
        <f t="shared" ref="F32:F34" si="6">IF(E32="","0",VLOOKUP(E32,Points,2))</f>
        <v>0</v>
      </c>
      <c r="G32" s="1"/>
      <c r="H32" s="2" t="str">
        <f t="shared" ref="H32:H34" si="7">IF(G32="","0",VLOOKUP(G32,Points,2))</f>
        <v>0</v>
      </c>
      <c r="I32" s="1"/>
      <c r="J32" s="2" t="str">
        <f t="shared" ref="J32:J34" si="8">IF(I32="","0",VLOOKUP(I32,Points,2))</f>
        <v>0</v>
      </c>
      <c r="K32" s="1"/>
      <c r="L32" s="2" t="str">
        <f t="shared" ref="L32:L34" si="9">IF(K32="","0",VLOOKUP(K32,Points,2))</f>
        <v>0</v>
      </c>
      <c r="M32" s="1"/>
      <c r="N32" s="2" t="str">
        <f t="shared" ref="N32:N34" si="10">IF(M32="","0",VLOOKUP(M32,Points,2))</f>
        <v>0</v>
      </c>
      <c r="O32" s="2">
        <f t="shared" ref="O32:O34" si="11">F32+H32+J32+L32+N32</f>
        <v>0</v>
      </c>
    </row>
    <row r="33" spans="1:15" x14ac:dyDescent="0.25">
      <c r="A33" s="22">
        <v>29</v>
      </c>
      <c r="B33" s="82"/>
      <c r="C33" s="82"/>
      <c r="D33" s="83"/>
      <c r="E33" s="1"/>
      <c r="F33" s="2" t="str">
        <f t="shared" si="6"/>
        <v>0</v>
      </c>
      <c r="G33" s="1"/>
      <c r="H33" s="2" t="str">
        <f t="shared" si="7"/>
        <v>0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11"/>
        <v>0</v>
      </c>
    </row>
    <row r="34" spans="1:15" x14ac:dyDescent="0.25">
      <c r="A34" s="22">
        <v>30</v>
      </c>
      <c r="B34" s="82"/>
      <c r="C34" s="82"/>
      <c r="D34" s="83"/>
      <c r="E34" s="1"/>
      <c r="F34" s="2" t="str">
        <f t="shared" si="6"/>
        <v>0</v>
      </c>
      <c r="G34" s="1"/>
      <c r="H34" s="2" t="str">
        <f t="shared" si="7"/>
        <v>0</v>
      </c>
      <c r="I34" s="1"/>
      <c r="J34" s="2" t="str">
        <f t="shared" si="8"/>
        <v>0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11"/>
        <v>0</v>
      </c>
    </row>
    <row r="35" spans="1:15" x14ac:dyDescent="0.25">
      <c r="A35" s="22">
        <v>31</v>
      </c>
      <c r="B35" s="82"/>
      <c r="C35" s="82"/>
      <c r="D35" s="83"/>
      <c r="E35" s="1"/>
      <c r="F35" s="2" t="str">
        <f t="shared" ref="F35" si="12">IF(E35="","0",VLOOKUP(E35,Points,2))</f>
        <v>0</v>
      </c>
      <c r="G35" s="1"/>
      <c r="H35" s="2" t="str">
        <f t="shared" ref="H35" si="13">IF(G35="","0",VLOOKUP(G35,Points,2))</f>
        <v>0</v>
      </c>
      <c r="I35" s="1"/>
      <c r="J35" s="2" t="str">
        <f t="shared" ref="J35" si="14">IF(I35="","0",VLOOKUP(I35,Points,2))</f>
        <v>0</v>
      </c>
      <c r="K35" s="1"/>
      <c r="L35" s="2" t="str">
        <f t="shared" ref="L35" si="15">IF(K35="","0",VLOOKUP(K35,Points,2))</f>
        <v>0</v>
      </c>
      <c r="M35" s="1"/>
      <c r="N35" s="2" t="str">
        <f t="shared" ref="N35" si="16">IF(M35="","0",VLOOKUP(M35,Points,2))</f>
        <v>0</v>
      </c>
      <c r="O35" s="2">
        <f t="shared" ref="O35" si="17">F35+H35+J35+L35+N35</f>
        <v>0</v>
      </c>
    </row>
    <row r="36" spans="1:15" x14ac:dyDescent="0.25">
      <c r="A36" s="22">
        <v>32</v>
      </c>
      <c r="B36" s="82"/>
      <c r="C36" s="82"/>
      <c r="D36" s="83"/>
      <c r="E36" s="1"/>
      <c r="F36" s="2" t="str">
        <f t="shared" ref="F36:F92" si="18">IF(E36="","0",VLOOKUP(E36,Points,2))</f>
        <v>0</v>
      </c>
      <c r="G36" s="1"/>
      <c r="H36" s="2" t="str">
        <f t="shared" ref="H36:H92" si="19">IF(G36="","0",VLOOKUP(G36,Points,2))</f>
        <v>0</v>
      </c>
      <c r="I36" s="1"/>
      <c r="J36" s="2" t="str">
        <f t="shared" ref="J36:J92" si="20">IF(I36="","0",VLOOKUP(I36,Points,2))</f>
        <v>0</v>
      </c>
      <c r="K36" s="1"/>
      <c r="L36" s="2" t="str">
        <f t="shared" ref="L36:L92" si="21">IF(K36="","0",VLOOKUP(K36,Points,2))</f>
        <v>0</v>
      </c>
      <c r="M36" s="1"/>
      <c r="N36" s="2" t="str">
        <f t="shared" ref="N36:N92" si="22">IF(M36="","0",VLOOKUP(M36,Points,2))</f>
        <v>0</v>
      </c>
      <c r="O36" s="2">
        <f t="shared" ref="O36:O92" si="23">F36+H36+J36+L36+N36</f>
        <v>0</v>
      </c>
    </row>
    <row r="37" spans="1:15" x14ac:dyDescent="0.25">
      <c r="A37" s="22">
        <v>33</v>
      </c>
      <c r="B37" s="82"/>
      <c r="C37" s="82"/>
      <c r="D37" s="8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x14ac:dyDescent="0.25">
      <c r="A38" s="22">
        <v>34</v>
      </c>
      <c r="B38" s="82"/>
      <c r="C38" s="82"/>
      <c r="D38" s="8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si="23"/>
        <v>0</v>
      </c>
    </row>
    <row r="39" spans="1:15" x14ac:dyDescent="0.25">
      <c r="A39" s="22">
        <v>35</v>
      </c>
      <c r="B39" s="82"/>
      <c r="C39" s="82"/>
      <c r="D39" s="8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3"/>
        <v>0</v>
      </c>
    </row>
    <row r="40" spans="1:15" x14ac:dyDescent="0.25">
      <c r="A40" s="22">
        <v>36</v>
      </c>
      <c r="B40" s="82"/>
      <c r="C40" s="82"/>
      <c r="D40" s="8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2">
        <f t="shared" si="23"/>
        <v>0</v>
      </c>
    </row>
    <row r="41" spans="1:15" x14ac:dyDescent="0.25">
      <c r="A41" s="22">
        <v>37</v>
      </c>
      <c r="B41" s="82"/>
      <c r="C41" s="82"/>
      <c r="D41" s="83"/>
      <c r="E41" s="1"/>
      <c r="F41" s="2" t="str">
        <f t="shared" si="18"/>
        <v>0</v>
      </c>
      <c r="G41" s="1"/>
      <c r="H41" s="2" t="str">
        <f t="shared" si="19"/>
        <v>0</v>
      </c>
      <c r="I41" s="1"/>
      <c r="J41" s="2" t="str">
        <f t="shared" si="20"/>
        <v>0</v>
      </c>
      <c r="K41" s="1"/>
      <c r="L41" s="2" t="str">
        <f t="shared" si="21"/>
        <v>0</v>
      </c>
      <c r="M41" s="1"/>
      <c r="N41" s="2" t="str">
        <f t="shared" si="22"/>
        <v>0</v>
      </c>
      <c r="O41" s="2">
        <f t="shared" si="23"/>
        <v>0</v>
      </c>
    </row>
    <row r="42" spans="1:15" x14ac:dyDescent="0.25">
      <c r="A42" s="22">
        <v>38</v>
      </c>
      <c r="B42" s="16"/>
      <c r="C42" s="16"/>
      <c r="D42" s="17"/>
      <c r="E42" s="1"/>
      <c r="F42" s="2" t="str">
        <f t="shared" si="18"/>
        <v>0</v>
      </c>
      <c r="G42" s="1"/>
      <c r="H42" s="2" t="str">
        <f t="shared" si="19"/>
        <v>0</v>
      </c>
      <c r="I42" s="1"/>
      <c r="J42" s="2" t="str">
        <f t="shared" si="20"/>
        <v>0</v>
      </c>
      <c r="K42" s="1"/>
      <c r="L42" s="2" t="str">
        <f t="shared" si="21"/>
        <v>0</v>
      </c>
      <c r="M42" s="1"/>
      <c r="N42" s="2" t="str">
        <f t="shared" si="22"/>
        <v>0</v>
      </c>
      <c r="O42" s="2">
        <f t="shared" si="23"/>
        <v>0</v>
      </c>
    </row>
    <row r="43" spans="1:15" x14ac:dyDescent="0.25">
      <c r="A43" s="22">
        <v>39</v>
      </c>
      <c r="B43" s="16"/>
      <c r="C43" s="16"/>
      <c r="D43" s="17"/>
      <c r="E43" s="1"/>
      <c r="F43" s="2" t="str">
        <f t="shared" si="18"/>
        <v>0</v>
      </c>
      <c r="G43" s="1"/>
      <c r="H43" s="2" t="str">
        <f t="shared" si="19"/>
        <v>0</v>
      </c>
      <c r="I43" s="1"/>
      <c r="J43" s="2" t="str">
        <f t="shared" si="20"/>
        <v>0</v>
      </c>
      <c r="K43" s="1"/>
      <c r="L43" s="2" t="str">
        <f t="shared" si="21"/>
        <v>0</v>
      </c>
      <c r="M43" s="1"/>
      <c r="N43" s="2" t="str">
        <f t="shared" si="22"/>
        <v>0</v>
      </c>
      <c r="O43" s="2">
        <f t="shared" si="23"/>
        <v>0</v>
      </c>
    </row>
    <row r="44" spans="1:15" x14ac:dyDescent="0.25">
      <c r="A44" s="22">
        <v>40</v>
      </c>
      <c r="B44" s="16"/>
      <c r="C44" s="16"/>
      <c r="D44" s="17"/>
      <c r="E44" s="1"/>
      <c r="F44" s="2" t="str">
        <f t="shared" si="18"/>
        <v>0</v>
      </c>
      <c r="G44" s="1"/>
      <c r="H44" s="2" t="str">
        <f t="shared" si="19"/>
        <v>0</v>
      </c>
      <c r="I44" s="1"/>
      <c r="J44" s="2" t="str">
        <f t="shared" si="20"/>
        <v>0</v>
      </c>
      <c r="K44" s="1"/>
      <c r="L44" s="2" t="str">
        <f t="shared" si="21"/>
        <v>0</v>
      </c>
      <c r="M44" s="1"/>
      <c r="N44" s="2" t="str">
        <f t="shared" si="22"/>
        <v>0</v>
      </c>
      <c r="O44" s="2">
        <f t="shared" si="23"/>
        <v>0</v>
      </c>
    </row>
    <row r="45" spans="1:15" x14ac:dyDescent="0.25">
      <c r="A45" s="22">
        <v>41</v>
      </c>
      <c r="B45" s="16"/>
      <c r="C45" s="16"/>
      <c r="D45" s="17"/>
      <c r="E45" s="1"/>
      <c r="F45" s="2" t="str">
        <f t="shared" si="18"/>
        <v>0</v>
      </c>
      <c r="G45" s="1"/>
      <c r="H45" s="2" t="str">
        <f t="shared" si="19"/>
        <v>0</v>
      </c>
      <c r="I45" s="1"/>
      <c r="J45" s="2" t="str">
        <f t="shared" si="20"/>
        <v>0</v>
      </c>
      <c r="K45" s="1"/>
      <c r="L45" s="2" t="str">
        <f t="shared" si="21"/>
        <v>0</v>
      </c>
      <c r="M45" s="1"/>
      <c r="N45" s="2" t="str">
        <f t="shared" si="22"/>
        <v>0</v>
      </c>
      <c r="O45" s="2">
        <f t="shared" si="23"/>
        <v>0</v>
      </c>
    </row>
    <row r="46" spans="1:15" x14ac:dyDescent="0.25">
      <c r="A46" s="22">
        <v>42</v>
      </c>
      <c r="B46" s="16"/>
      <c r="C46" s="16"/>
      <c r="D46" s="17"/>
      <c r="E46" s="1"/>
      <c r="F46" s="2" t="str">
        <f t="shared" si="18"/>
        <v>0</v>
      </c>
      <c r="G46" s="1"/>
      <c r="H46" s="2" t="str">
        <f t="shared" si="19"/>
        <v>0</v>
      </c>
      <c r="I46" s="1"/>
      <c r="J46" s="2" t="str">
        <f t="shared" si="20"/>
        <v>0</v>
      </c>
      <c r="K46" s="1"/>
      <c r="L46" s="2" t="str">
        <f t="shared" si="21"/>
        <v>0</v>
      </c>
      <c r="M46" s="1"/>
      <c r="N46" s="2" t="str">
        <f t="shared" si="22"/>
        <v>0</v>
      </c>
      <c r="O46" s="2">
        <f t="shared" si="23"/>
        <v>0</v>
      </c>
    </row>
    <row r="47" spans="1:15" x14ac:dyDescent="0.25">
      <c r="A47" s="22">
        <v>43</v>
      </c>
      <c r="B47" s="16"/>
      <c r="C47" s="16"/>
      <c r="D47" s="17"/>
      <c r="E47" s="1"/>
      <c r="F47" s="2" t="str">
        <f t="shared" si="18"/>
        <v>0</v>
      </c>
      <c r="G47" s="1"/>
      <c r="H47" s="2" t="str">
        <f t="shared" si="19"/>
        <v>0</v>
      </c>
      <c r="I47" s="1"/>
      <c r="J47" s="2" t="str">
        <f t="shared" si="20"/>
        <v>0</v>
      </c>
      <c r="K47" s="1"/>
      <c r="L47" s="2" t="str">
        <f t="shared" si="21"/>
        <v>0</v>
      </c>
      <c r="M47" s="1"/>
      <c r="N47" s="2" t="str">
        <f t="shared" si="22"/>
        <v>0</v>
      </c>
      <c r="O47" s="2">
        <f t="shared" si="23"/>
        <v>0</v>
      </c>
    </row>
    <row r="48" spans="1:15" x14ac:dyDescent="0.25">
      <c r="A48" s="22">
        <v>44</v>
      </c>
      <c r="B48" s="16"/>
      <c r="C48" s="16"/>
      <c r="D48" s="17"/>
      <c r="E48" s="1"/>
      <c r="F48" s="2" t="str">
        <f t="shared" si="18"/>
        <v>0</v>
      </c>
      <c r="G48" s="1"/>
      <c r="H48" s="2" t="str">
        <f t="shared" si="19"/>
        <v>0</v>
      </c>
      <c r="I48" s="1"/>
      <c r="J48" s="2" t="str">
        <f t="shared" si="20"/>
        <v>0</v>
      </c>
      <c r="K48" s="1"/>
      <c r="L48" s="2" t="str">
        <f t="shared" si="21"/>
        <v>0</v>
      </c>
      <c r="M48" s="1"/>
      <c r="N48" s="2" t="str">
        <f t="shared" si="22"/>
        <v>0</v>
      </c>
      <c r="O48" s="2">
        <f t="shared" si="23"/>
        <v>0</v>
      </c>
    </row>
    <row r="49" spans="1:15" x14ac:dyDescent="0.25">
      <c r="A49" s="22">
        <v>45</v>
      </c>
      <c r="B49" s="16"/>
      <c r="C49" s="16"/>
      <c r="D49" s="17"/>
      <c r="E49" s="1"/>
      <c r="F49" s="2" t="str">
        <f t="shared" si="18"/>
        <v>0</v>
      </c>
      <c r="G49" s="1"/>
      <c r="H49" s="2" t="str">
        <f t="shared" si="19"/>
        <v>0</v>
      </c>
      <c r="I49" s="1"/>
      <c r="J49" s="2" t="str">
        <f t="shared" si="20"/>
        <v>0</v>
      </c>
      <c r="K49" s="1"/>
      <c r="L49" s="2" t="str">
        <f t="shared" si="21"/>
        <v>0</v>
      </c>
      <c r="M49" s="1"/>
      <c r="N49" s="2" t="str">
        <f t="shared" si="22"/>
        <v>0</v>
      </c>
      <c r="O49" s="2">
        <f t="shared" si="23"/>
        <v>0</v>
      </c>
    </row>
    <row r="50" spans="1:15" x14ac:dyDescent="0.25">
      <c r="A50" s="22">
        <v>46</v>
      </c>
      <c r="B50" s="16"/>
      <c r="C50" s="16"/>
      <c r="D50" s="17"/>
      <c r="E50" s="1"/>
      <c r="F50" s="2" t="str">
        <f t="shared" si="18"/>
        <v>0</v>
      </c>
      <c r="G50" s="1"/>
      <c r="H50" s="2" t="str">
        <f t="shared" si="19"/>
        <v>0</v>
      </c>
      <c r="I50" s="1"/>
      <c r="J50" s="2" t="str">
        <f t="shared" si="20"/>
        <v>0</v>
      </c>
      <c r="K50" s="1"/>
      <c r="L50" s="2" t="str">
        <f t="shared" si="21"/>
        <v>0</v>
      </c>
      <c r="M50" s="1"/>
      <c r="N50" s="2" t="str">
        <f t="shared" si="22"/>
        <v>0</v>
      </c>
      <c r="O50" s="2">
        <f t="shared" si="23"/>
        <v>0</v>
      </c>
    </row>
    <row r="51" spans="1:15" x14ac:dyDescent="0.25">
      <c r="A51" s="22">
        <v>47</v>
      </c>
      <c r="B51" s="16"/>
      <c r="C51" s="16"/>
      <c r="D51" s="17"/>
      <c r="E51" s="1"/>
      <c r="F51" s="2" t="str">
        <f t="shared" si="18"/>
        <v>0</v>
      </c>
      <c r="G51" s="1"/>
      <c r="H51" s="2" t="str">
        <f t="shared" si="19"/>
        <v>0</v>
      </c>
      <c r="I51" s="1"/>
      <c r="J51" s="2" t="str">
        <f t="shared" si="20"/>
        <v>0</v>
      </c>
      <c r="K51" s="1"/>
      <c r="L51" s="2" t="str">
        <f t="shared" si="21"/>
        <v>0</v>
      </c>
      <c r="M51" s="1"/>
      <c r="N51" s="2" t="str">
        <f t="shared" si="22"/>
        <v>0</v>
      </c>
      <c r="O51" s="2">
        <f t="shared" si="23"/>
        <v>0</v>
      </c>
    </row>
    <row r="52" spans="1:15" x14ac:dyDescent="0.25">
      <c r="A52" s="22">
        <v>48</v>
      </c>
      <c r="B52" s="16"/>
      <c r="C52" s="16"/>
      <c r="D52" s="17"/>
      <c r="E52" s="1"/>
      <c r="F52" s="2" t="str">
        <f t="shared" si="18"/>
        <v>0</v>
      </c>
      <c r="G52" s="1"/>
      <c r="H52" s="2" t="str">
        <f t="shared" si="19"/>
        <v>0</v>
      </c>
      <c r="I52" s="1"/>
      <c r="J52" s="2" t="str">
        <f t="shared" si="20"/>
        <v>0</v>
      </c>
      <c r="K52" s="1"/>
      <c r="L52" s="2" t="str">
        <f t="shared" si="21"/>
        <v>0</v>
      </c>
      <c r="M52" s="1"/>
      <c r="N52" s="2" t="str">
        <f t="shared" si="22"/>
        <v>0</v>
      </c>
      <c r="O52" s="2">
        <f t="shared" si="23"/>
        <v>0</v>
      </c>
    </row>
    <row r="53" spans="1:15" x14ac:dyDescent="0.25">
      <c r="A53" s="22">
        <v>49</v>
      </c>
      <c r="B53" s="16"/>
      <c r="C53" s="16"/>
      <c r="D53" s="17"/>
      <c r="E53" s="1"/>
      <c r="F53" s="2" t="str">
        <f t="shared" si="18"/>
        <v>0</v>
      </c>
      <c r="G53" s="1"/>
      <c r="H53" s="2" t="str">
        <f t="shared" si="19"/>
        <v>0</v>
      </c>
      <c r="I53" s="1"/>
      <c r="J53" s="2" t="str">
        <f t="shared" si="20"/>
        <v>0</v>
      </c>
      <c r="K53" s="1"/>
      <c r="L53" s="2" t="str">
        <f t="shared" si="21"/>
        <v>0</v>
      </c>
      <c r="M53" s="1"/>
      <c r="N53" s="2" t="str">
        <f t="shared" si="22"/>
        <v>0</v>
      </c>
      <c r="O53" s="2">
        <f t="shared" si="23"/>
        <v>0</v>
      </c>
    </row>
    <row r="54" spans="1:15" x14ac:dyDescent="0.25">
      <c r="A54" s="22">
        <v>50</v>
      </c>
      <c r="B54" s="16"/>
      <c r="C54" s="16"/>
      <c r="D54" s="17"/>
      <c r="E54" s="1"/>
      <c r="F54" s="2" t="str">
        <f t="shared" si="18"/>
        <v>0</v>
      </c>
      <c r="G54" s="1"/>
      <c r="H54" s="2" t="str">
        <f t="shared" si="19"/>
        <v>0</v>
      </c>
      <c r="I54" s="1"/>
      <c r="J54" s="2" t="str">
        <f t="shared" si="20"/>
        <v>0</v>
      </c>
      <c r="K54" s="1"/>
      <c r="L54" s="2" t="str">
        <f t="shared" si="21"/>
        <v>0</v>
      </c>
      <c r="M54" s="1"/>
      <c r="N54" s="2" t="str">
        <f t="shared" si="22"/>
        <v>0</v>
      </c>
      <c r="O54" s="2">
        <f t="shared" si="23"/>
        <v>0</v>
      </c>
    </row>
    <row r="55" spans="1:15" x14ac:dyDescent="0.25">
      <c r="A55" s="22">
        <v>51</v>
      </c>
      <c r="B55" s="14"/>
      <c r="C55" s="14"/>
      <c r="D55" s="15"/>
      <c r="E55" s="1"/>
      <c r="F55" s="2" t="str">
        <f t="shared" si="18"/>
        <v>0</v>
      </c>
      <c r="G55" s="1"/>
      <c r="H55" s="2" t="str">
        <f t="shared" si="19"/>
        <v>0</v>
      </c>
      <c r="I55" s="1"/>
      <c r="J55" s="2" t="str">
        <f t="shared" si="20"/>
        <v>0</v>
      </c>
      <c r="K55" s="1"/>
      <c r="L55" s="2" t="str">
        <f t="shared" si="21"/>
        <v>0</v>
      </c>
      <c r="M55" s="1"/>
      <c r="N55" s="2" t="str">
        <f t="shared" si="22"/>
        <v>0</v>
      </c>
      <c r="O55" s="2">
        <f t="shared" si="23"/>
        <v>0</v>
      </c>
    </row>
    <row r="56" spans="1:15" x14ac:dyDescent="0.25">
      <c r="A56" s="22">
        <v>52</v>
      </c>
      <c r="B56" s="14"/>
      <c r="C56" s="14"/>
      <c r="D56" s="15"/>
      <c r="E56" s="1"/>
      <c r="F56" s="2" t="str">
        <f t="shared" si="18"/>
        <v>0</v>
      </c>
      <c r="G56" s="1"/>
      <c r="H56" s="2" t="str">
        <f t="shared" si="19"/>
        <v>0</v>
      </c>
      <c r="I56" s="1"/>
      <c r="J56" s="2" t="str">
        <f t="shared" si="20"/>
        <v>0</v>
      </c>
      <c r="K56" s="1"/>
      <c r="L56" s="2" t="str">
        <f t="shared" si="21"/>
        <v>0</v>
      </c>
      <c r="M56" s="1"/>
      <c r="N56" s="2" t="str">
        <f t="shared" si="22"/>
        <v>0</v>
      </c>
      <c r="O56" s="2">
        <f t="shared" si="23"/>
        <v>0</v>
      </c>
    </row>
    <row r="57" spans="1:15" x14ac:dyDescent="0.25">
      <c r="A57" s="22">
        <v>53</v>
      </c>
      <c r="B57" s="14"/>
      <c r="C57" s="14"/>
      <c r="D57" s="15"/>
      <c r="E57" s="1"/>
      <c r="F57" s="2" t="str">
        <f t="shared" si="18"/>
        <v>0</v>
      </c>
      <c r="G57" s="1"/>
      <c r="H57" s="2" t="str">
        <f t="shared" si="19"/>
        <v>0</v>
      </c>
      <c r="I57" s="1"/>
      <c r="J57" s="2" t="str">
        <f t="shared" si="20"/>
        <v>0</v>
      </c>
      <c r="K57" s="1"/>
      <c r="L57" s="2" t="str">
        <f t="shared" si="21"/>
        <v>0</v>
      </c>
      <c r="M57" s="1"/>
      <c r="N57" s="2" t="str">
        <f t="shared" si="22"/>
        <v>0</v>
      </c>
      <c r="O57" s="2">
        <f t="shared" si="23"/>
        <v>0</v>
      </c>
    </row>
    <row r="58" spans="1:15" x14ac:dyDescent="0.25">
      <c r="A58" s="22">
        <v>54</v>
      </c>
      <c r="B58" s="14"/>
      <c r="C58" s="14"/>
      <c r="D58" s="15"/>
      <c r="E58" s="1"/>
      <c r="F58" s="2" t="str">
        <f t="shared" si="18"/>
        <v>0</v>
      </c>
      <c r="G58" s="1"/>
      <c r="H58" s="2" t="str">
        <f t="shared" si="19"/>
        <v>0</v>
      </c>
      <c r="I58" s="1"/>
      <c r="J58" s="2" t="str">
        <f t="shared" si="20"/>
        <v>0</v>
      </c>
      <c r="K58" s="1"/>
      <c r="L58" s="2" t="str">
        <f t="shared" si="21"/>
        <v>0</v>
      </c>
      <c r="M58" s="1"/>
      <c r="N58" s="2" t="str">
        <f t="shared" si="22"/>
        <v>0</v>
      </c>
      <c r="O58" s="2">
        <f t="shared" si="23"/>
        <v>0</v>
      </c>
    </row>
    <row r="59" spans="1:15" x14ac:dyDescent="0.25">
      <c r="A59" s="22">
        <v>55</v>
      </c>
      <c r="B59" s="14"/>
      <c r="C59" s="14"/>
      <c r="D59" s="15"/>
      <c r="E59" s="1"/>
      <c r="F59" s="2" t="str">
        <f t="shared" si="18"/>
        <v>0</v>
      </c>
      <c r="G59" s="1"/>
      <c r="H59" s="2" t="str">
        <f t="shared" si="19"/>
        <v>0</v>
      </c>
      <c r="I59" s="1"/>
      <c r="J59" s="2" t="str">
        <f t="shared" si="20"/>
        <v>0</v>
      </c>
      <c r="K59" s="1"/>
      <c r="L59" s="2" t="str">
        <f t="shared" si="21"/>
        <v>0</v>
      </c>
      <c r="M59" s="1"/>
      <c r="N59" s="2" t="str">
        <f t="shared" si="22"/>
        <v>0</v>
      </c>
      <c r="O59" s="2">
        <f t="shared" si="23"/>
        <v>0</v>
      </c>
    </row>
    <row r="60" spans="1:15" x14ac:dyDescent="0.25">
      <c r="A60" s="22">
        <v>56</v>
      </c>
      <c r="B60" s="14"/>
      <c r="C60" s="14"/>
      <c r="D60" s="15"/>
      <c r="E60" s="1"/>
      <c r="F60" s="2" t="str">
        <f t="shared" si="18"/>
        <v>0</v>
      </c>
      <c r="G60" s="1"/>
      <c r="H60" s="2" t="str">
        <f t="shared" si="19"/>
        <v>0</v>
      </c>
      <c r="I60" s="1"/>
      <c r="J60" s="2" t="str">
        <f t="shared" si="20"/>
        <v>0</v>
      </c>
      <c r="K60" s="1"/>
      <c r="L60" s="2" t="str">
        <f t="shared" si="21"/>
        <v>0</v>
      </c>
      <c r="M60" s="1"/>
      <c r="N60" s="2" t="str">
        <f t="shared" si="22"/>
        <v>0</v>
      </c>
      <c r="O60" s="2">
        <f t="shared" si="23"/>
        <v>0</v>
      </c>
    </row>
    <row r="61" spans="1:15" x14ac:dyDescent="0.25">
      <c r="A61" s="22">
        <v>57</v>
      </c>
      <c r="B61" s="14"/>
      <c r="C61" s="14"/>
      <c r="D61" s="15"/>
      <c r="E61" s="1"/>
      <c r="F61" s="2" t="str">
        <f t="shared" si="18"/>
        <v>0</v>
      </c>
      <c r="G61" s="1"/>
      <c r="H61" s="2" t="str">
        <f t="shared" si="19"/>
        <v>0</v>
      </c>
      <c r="I61" s="1"/>
      <c r="J61" s="2" t="str">
        <f t="shared" si="20"/>
        <v>0</v>
      </c>
      <c r="K61" s="1"/>
      <c r="L61" s="2" t="str">
        <f t="shared" si="21"/>
        <v>0</v>
      </c>
      <c r="M61" s="1"/>
      <c r="N61" s="2" t="str">
        <f t="shared" si="22"/>
        <v>0</v>
      </c>
      <c r="O61" s="2">
        <f t="shared" si="23"/>
        <v>0</v>
      </c>
    </row>
    <row r="62" spans="1:15" x14ac:dyDescent="0.25">
      <c r="A62" s="22">
        <v>58</v>
      </c>
      <c r="B62" s="14"/>
      <c r="C62" s="14"/>
      <c r="D62" s="15"/>
      <c r="E62" s="1"/>
      <c r="F62" s="2" t="str">
        <f t="shared" si="18"/>
        <v>0</v>
      </c>
      <c r="G62" s="1"/>
      <c r="H62" s="2" t="str">
        <f t="shared" si="19"/>
        <v>0</v>
      </c>
      <c r="I62" s="1"/>
      <c r="J62" s="2" t="str">
        <f t="shared" si="20"/>
        <v>0</v>
      </c>
      <c r="K62" s="1"/>
      <c r="L62" s="2" t="str">
        <f t="shared" si="21"/>
        <v>0</v>
      </c>
      <c r="M62" s="1"/>
      <c r="N62" s="2" t="str">
        <f t="shared" si="22"/>
        <v>0</v>
      </c>
      <c r="O62" s="2">
        <f t="shared" si="23"/>
        <v>0</v>
      </c>
    </row>
    <row r="63" spans="1:15" x14ac:dyDescent="0.25">
      <c r="A63" s="22">
        <v>59</v>
      </c>
      <c r="B63" s="14"/>
      <c r="C63" s="14"/>
      <c r="D63" s="15"/>
      <c r="E63" s="1"/>
      <c r="F63" s="2" t="str">
        <f t="shared" si="18"/>
        <v>0</v>
      </c>
      <c r="G63" s="1"/>
      <c r="H63" s="2" t="str">
        <f t="shared" si="19"/>
        <v>0</v>
      </c>
      <c r="I63" s="1"/>
      <c r="J63" s="2" t="str">
        <f t="shared" si="20"/>
        <v>0</v>
      </c>
      <c r="K63" s="1"/>
      <c r="L63" s="2" t="str">
        <f t="shared" si="21"/>
        <v>0</v>
      </c>
      <c r="M63" s="1"/>
      <c r="N63" s="2" t="str">
        <f t="shared" si="22"/>
        <v>0</v>
      </c>
      <c r="O63" s="2">
        <f t="shared" si="23"/>
        <v>0</v>
      </c>
    </row>
    <row r="64" spans="1:15" x14ac:dyDescent="0.25">
      <c r="A64" s="22">
        <v>60</v>
      </c>
      <c r="B64" s="14"/>
      <c r="C64" s="14"/>
      <c r="D64" s="15"/>
      <c r="E64" s="1"/>
      <c r="F64" s="2" t="str">
        <f t="shared" si="18"/>
        <v>0</v>
      </c>
      <c r="G64" s="1"/>
      <c r="H64" s="2" t="str">
        <f t="shared" si="19"/>
        <v>0</v>
      </c>
      <c r="I64" s="1"/>
      <c r="J64" s="2" t="str">
        <f t="shared" si="20"/>
        <v>0</v>
      </c>
      <c r="K64" s="1"/>
      <c r="L64" s="2" t="str">
        <f t="shared" si="21"/>
        <v>0</v>
      </c>
      <c r="M64" s="1"/>
      <c r="N64" s="2" t="str">
        <f t="shared" si="22"/>
        <v>0</v>
      </c>
      <c r="O64" s="2">
        <f t="shared" si="23"/>
        <v>0</v>
      </c>
    </row>
    <row r="65" spans="1:15" x14ac:dyDescent="0.25">
      <c r="A65" s="22">
        <v>61</v>
      </c>
      <c r="B65" s="14"/>
      <c r="C65" s="14"/>
      <c r="D65" s="15"/>
      <c r="E65" s="1"/>
      <c r="F65" s="2" t="str">
        <f t="shared" si="18"/>
        <v>0</v>
      </c>
      <c r="G65" s="1"/>
      <c r="H65" s="2" t="str">
        <f t="shared" si="19"/>
        <v>0</v>
      </c>
      <c r="I65" s="1"/>
      <c r="J65" s="2" t="str">
        <f t="shared" si="20"/>
        <v>0</v>
      </c>
      <c r="K65" s="1"/>
      <c r="L65" s="2" t="str">
        <f t="shared" si="21"/>
        <v>0</v>
      </c>
      <c r="M65" s="1"/>
      <c r="N65" s="2" t="str">
        <f t="shared" si="22"/>
        <v>0</v>
      </c>
      <c r="O65" s="2">
        <f t="shared" si="23"/>
        <v>0</v>
      </c>
    </row>
    <row r="66" spans="1:15" x14ac:dyDescent="0.25">
      <c r="A66" s="22">
        <v>62</v>
      </c>
      <c r="B66" s="14"/>
      <c r="C66" s="14"/>
      <c r="D66" s="15"/>
      <c r="E66" s="1"/>
      <c r="F66" s="2" t="str">
        <f t="shared" si="18"/>
        <v>0</v>
      </c>
      <c r="G66" s="1"/>
      <c r="H66" s="2" t="str">
        <f t="shared" si="19"/>
        <v>0</v>
      </c>
      <c r="I66" s="1"/>
      <c r="J66" s="2" t="str">
        <f t="shared" si="20"/>
        <v>0</v>
      </c>
      <c r="K66" s="1"/>
      <c r="L66" s="2" t="str">
        <f t="shared" si="21"/>
        <v>0</v>
      </c>
      <c r="M66" s="1"/>
      <c r="N66" s="2" t="str">
        <f t="shared" si="22"/>
        <v>0</v>
      </c>
      <c r="O66" s="2">
        <f t="shared" si="23"/>
        <v>0</v>
      </c>
    </row>
    <row r="67" spans="1:15" x14ac:dyDescent="0.25">
      <c r="A67" s="22">
        <v>63</v>
      </c>
      <c r="B67" s="14"/>
      <c r="C67" s="14"/>
      <c r="D67" s="15"/>
      <c r="E67" s="1"/>
      <c r="F67" s="2" t="str">
        <f t="shared" si="18"/>
        <v>0</v>
      </c>
      <c r="G67" s="1"/>
      <c r="H67" s="2" t="str">
        <f t="shared" si="19"/>
        <v>0</v>
      </c>
      <c r="I67" s="1"/>
      <c r="J67" s="2" t="str">
        <f t="shared" si="20"/>
        <v>0</v>
      </c>
      <c r="K67" s="1"/>
      <c r="L67" s="2" t="str">
        <f t="shared" si="21"/>
        <v>0</v>
      </c>
      <c r="M67" s="1"/>
      <c r="N67" s="2" t="str">
        <f t="shared" si="22"/>
        <v>0</v>
      </c>
      <c r="O67" s="2">
        <f t="shared" si="23"/>
        <v>0</v>
      </c>
    </row>
    <row r="68" spans="1:15" x14ac:dyDescent="0.25">
      <c r="A68" s="22">
        <v>64</v>
      </c>
      <c r="B68" s="14"/>
      <c r="C68" s="14"/>
      <c r="D68" s="15"/>
      <c r="E68" s="1"/>
      <c r="F68" s="2" t="str">
        <f t="shared" si="18"/>
        <v>0</v>
      </c>
      <c r="G68" s="1"/>
      <c r="H68" s="2" t="str">
        <f t="shared" si="19"/>
        <v>0</v>
      </c>
      <c r="I68" s="1"/>
      <c r="J68" s="2" t="str">
        <f t="shared" si="20"/>
        <v>0</v>
      </c>
      <c r="K68" s="1"/>
      <c r="L68" s="2" t="str">
        <f t="shared" si="21"/>
        <v>0</v>
      </c>
      <c r="M68" s="1"/>
      <c r="N68" s="2" t="str">
        <f t="shared" si="22"/>
        <v>0</v>
      </c>
      <c r="O68" s="2">
        <f t="shared" si="23"/>
        <v>0</v>
      </c>
    </row>
    <row r="69" spans="1:15" x14ac:dyDescent="0.25">
      <c r="A69" s="22">
        <v>65</v>
      </c>
      <c r="B69" s="14"/>
      <c r="C69" s="14"/>
      <c r="D69" s="15"/>
      <c r="E69" s="1"/>
      <c r="F69" s="2" t="str">
        <f t="shared" si="18"/>
        <v>0</v>
      </c>
      <c r="G69" s="1"/>
      <c r="H69" s="2" t="str">
        <f t="shared" si="19"/>
        <v>0</v>
      </c>
      <c r="I69" s="1"/>
      <c r="J69" s="2" t="str">
        <f t="shared" si="20"/>
        <v>0</v>
      </c>
      <c r="K69" s="1"/>
      <c r="L69" s="2" t="str">
        <f t="shared" si="21"/>
        <v>0</v>
      </c>
      <c r="M69" s="1"/>
      <c r="N69" s="2" t="str">
        <f t="shared" si="22"/>
        <v>0</v>
      </c>
      <c r="O69" s="2">
        <f t="shared" si="23"/>
        <v>0</v>
      </c>
    </row>
    <row r="70" spans="1:15" x14ac:dyDescent="0.25">
      <c r="A70" s="22">
        <v>66</v>
      </c>
      <c r="B70" s="14"/>
      <c r="C70" s="14"/>
      <c r="D70" s="15"/>
      <c r="E70" s="1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23"/>
        <v>0</v>
      </c>
    </row>
    <row r="71" spans="1:15" x14ac:dyDescent="0.25">
      <c r="A71" s="22">
        <v>67</v>
      </c>
      <c r="B71" s="14"/>
      <c r="C71" s="14"/>
      <c r="D71" s="15"/>
      <c r="E71" s="1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23"/>
        <v>0</v>
      </c>
    </row>
    <row r="72" spans="1:15" x14ac:dyDescent="0.25">
      <c r="A72" s="22">
        <v>68</v>
      </c>
      <c r="B72" s="14"/>
      <c r="C72" s="14"/>
      <c r="D72" s="15"/>
      <c r="E72" s="1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23"/>
        <v>0</v>
      </c>
    </row>
    <row r="73" spans="1:15" x14ac:dyDescent="0.25">
      <c r="A73" s="22">
        <v>69</v>
      </c>
      <c r="B73" s="14"/>
      <c r="C73" s="14"/>
      <c r="D73" s="15"/>
      <c r="E73" s="1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23"/>
        <v>0</v>
      </c>
    </row>
    <row r="74" spans="1:15" x14ac:dyDescent="0.25">
      <c r="A74" s="22">
        <v>70</v>
      </c>
      <c r="B74" s="14"/>
      <c r="C74" s="14"/>
      <c r="D74" s="15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23"/>
        <v>0</v>
      </c>
    </row>
    <row r="75" spans="1:15" x14ac:dyDescent="0.25">
      <c r="A75" s="22">
        <v>71</v>
      </c>
      <c r="B75" s="14"/>
      <c r="C75" s="14"/>
      <c r="D75" s="15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23"/>
        <v>0</v>
      </c>
    </row>
    <row r="76" spans="1:15" x14ac:dyDescent="0.25">
      <c r="A76" s="22">
        <v>72</v>
      </c>
      <c r="B76" s="14"/>
      <c r="C76" s="14"/>
      <c r="D76" s="15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23"/>
        <v>0</v>
      </c>
    </row>
    <row r="77" spans="1:15" x14ac:dyDescent="0.25">
      <c r="A77" s="22">
        <v>73</v>
      </c>
      <c r="B77" s="14"/>
      <c r="C77" s="14"/>
      <c r="D77" s="15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23"/>
        <v>0</v>
      </c>
    </row>
    <row r="78" spans="1:15" x14ac:dyDescent="0.25">
      <c r="A78" s="22">
        <v>74</v>
      </c>
      <c r="B78" s="14"/>
      <c r="C78" s="14"/>
      <c r="D78" s="15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23"/>
        <v>0</v>
      </c>
    </row>
    <row r="79" spans="1:15" x14ac:dyDescent="0.25">
      <c r="A79" s="22">
        <v>75</v>
      </c>
      <c r="B79" s="14"/>
      <c r="C79" s="14"/>
      <c r="D79" s="15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23"/>
        <v>0</v>
      </c>
    </row>
    <row r="80" spans="1:15" x14ac:dyDescent="0.25">
      <c r="A80" s="22">
        <v>76</v>
      </c>
      <c r="B80" s="14"/>
      <c r="C80" s="14"/>
      <c r="D80" s="15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23"/>
        <v>0</v>
      </c>
    </row>
    <row r="81" spans="1:15" x14ac:dyDescent="0.25">
      <c r="A81" s="22">
        <v>77</v>
      </c>
      <c r="B81" s="14"/>
      <c r="C81" s="14"/>
      <c r="D81" s="15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23"/>
        <v>0</v>
      </c>
    </row>
    <row r="82" spans="1:15" x14ac:dyDescent="0.25">
      <c r="A82" s="22">
        <v>78</v>
      </c>
      <c r="B82" s="14"/>
      <c r="C82" s="14"/>
      <c r="D82" s="15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23"/>
        <v>0</v>
      </c>
    </row>
    <row r="83" spans="1:15" x14ac:dyDescent="0.25">
      <c r="A83" s="22">
        <v>79</v>
      </c>
      <c r="B83" s="14"/>
      <c r="C83" s="14"/>
      <c r="D83" s="15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23"/>
        <v>0</v>
      </c>
    </row>
    <row r="84" spans="1:15" x14ac:dyDescent="0.25">
      <c r="A84" s="22">
        <v>80</v>
      </c>
      <c r="B84" s="14"/>
      <c r="C84" s="14"/>
      <c r="D84" s="15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23"/>
        <v>0</v>
      </c>
    </row>
    <row r="85" spans="1:15" x14ac:dyDescent="0.25">
      <c r="A85" s="22">
        <v>81</v>
      </c>
      <c r="B85" s="14"/>
      <c r="C85" s="14"/>
      <c r="D85" s="15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23"/>
        <v>0</v>
      </c>
    </row>
    <row r="86" spans="1:15" x14ac:dyDescent="0.25">
      <c r="A86" s="22">
        <v>82</v>
      </c>
      <c r="B86" s="14"/>
      <c r="C86" s="14"/>
      <c r="D86" s="15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23"/>
        <v>0</v>
      </c>
    </row>
    <row r="87" spans="1:15" x14ac:dyDescent="0.25">
      <c r="A87" s="22">
        <v>83</v>
      </c>
      <c r="B87" s="14"/>
      <c r="C87" s="14"/>
      <c r="D87" s="15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23"/>
        <v>0</v>
      </c>
    </row>
    <row r="88" spans="1:15" x14ac:dyDescent="0.25">
      <c r="A88" s="22">
        <v>84</v>
      </c>
      <c r="B88" s="14"/>
      <c r="C88" s="14"/>
      <c r="D88" s="15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23"/>
        <v>0</v>
      </c>
    </row>
    <row r="89" spans="1:15" x14ac:dyDescent="0.25">
      <c r="A89" s="22">
        <v>85</v>
      </c>
      <c r="B89" s="14"/>
      <c r="C89" s="14"/>
      <c r="D89" s="15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23"/>
        <v>0</v>
      </c>
    </row>
    <row r="90" spans="1:15" x14ac:dyDescent="0.25">
      <c r="A90" s="22">
        <v>86</v>
      </c>
      <c r="B90" s="14"/>
      <c r="C90" s="14"/>
      <c r="D90" s="15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23"/>
        <v>0</v>
      </c>
    </row>
    <row r="91" spans="1:15" x14ac:dyDescent="0.25">
      <c r="A91" s="22">
        <v>87</v>
      </c>
      <c r="B91" s="14"/>
      <c r="C91" s="14"/>
      <c r="D91" s="15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23"/>
        <v>0</v>
      </c>
    </row>
    <row r="92" spans="1:15" x14ac:dyDescent="0.25">
      <c r="A92" s="22">
        <v>88</v>
      </c>
      <c r="B92" s="14"/>
      <c r="C92" s="14"/>
      <c r="D92" s="15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x14ac:dyDescent="0.25">
      <c r="A93" s="22">
        <v>89</v>
      </c>
      <c r="B93" s="14"/>
      <c r="C93" s="14"/>
      <c r="D93" s="15"/>
      <c r="E93" s="1"/>
      <c r="F93" s="2" t="str">
        <f t="shared" ref="F93:F96" si="24">IF(E93="","0",VLOOKUP(E93,Points,2))</f>
        <v>0</v>
      </c>
      <c r="G93" s="1"/>
      <c r="H93" s="2" t="str">
        <f t="shared" ref="H93:H96" si="25">IF(G93="","0",VLOOKUP(G93,Points,2))</f>
        <v>0</v>
      </c>
      <c r="I93" s="1"/>
      <c r="J93" s="2" t="str">
        <f t="shared" ref="J93:J96" si="26">IF(I93="","0",VLOOKUP(I93,Points,2))</f>
        <v>0</v>
      </c>
      <c r="K93" s="1"/>
      <c r="L93" s="2" t="str">
        <f t="shared" ref="L93:L96" si="27">IF(K93="","0",VLOOKUP(K93,Points,2))</f>
        <v>0</v>
      </c>
      <c r="M93" s="1"/>
      <c r="N93" s="2" t="str">
        <f t="shared" ref="N93:N96" si="28">IF(M93="","0",VLOOKUP(M93,Points,2))</f>
        <v>0</v>
      </c>
      <c r="O93" s="2">
        <f t="shared" ref="O93:O96" si="29">F93+H93+J93+L93+N93</f>
        <v>0</v>
      </c>
    </row>
    <row r="94" spans="1:15" x14ac:dyDescent="0.25">
      <c r="A94" s="22">
        <v>90</v>
      </c>
      <c r="B94" s="14"/>
      <c r="C94" s="14"/>
      <c r="D94" s="15"/>
      <c r="E94" s="1"/>
      <c r="F94" s="2" t="str">
        <f t="shared" si="24"/>
        <v>0</v>
      </c>
      <c r="G94" s="1"/>
      <c r="H94" s="2" t="str">
        <f t="shared" si="25"/>
        <v>0</v>
      </c>
      <c r="I94" s="1"/>
      <c r="J94" s="2" t="str">
        <f t="shared" si="26"/>
        <v>0</v>
      </c>
      <c r="K94" s="1"/>
      <c r="L94" s="2" t="str">
        <f t="shared" si="27"/>
        <v>0</v>
      </c>
      <c r="M94" s="1"/>
      <c r="N94" s="2" t="str">
        <f t="shared" si="28"/>
        <v>0</v>
      </c>
      <c r="O94" s="2">
        <f t="shared" si="29"/>
        <v>0</v>
      </c>
    </row>
    <row r="95" spans="1:15" x14ac:dyDescent="0.25">
      <c r="A95" s="22">
        <v>91</v>
      </c>
      <c r="B95" s="14"/>
      <c r="C95" s="14"/>
      <c r="D95" s="15"/>
      <c r="E95" s="1"/>
      <c r="F95" s="2" t="str">
        <f t="shared" si="24"/>
        <v>0</v>
      </c>
      <c r="G95" s="1"/>
      <c r="H95" s="2" t="str">
        <f t="shared" si="25"/>
        <v>0</v>
      </c>
      <c r="I95" s="1"/>
      <c r="J95" s="2" t="str">
        <f t="shared" si="26"/>
        <v>0</v>
      </c>
      <c r="K95" s="1"/>
      <c r="L95" s="2" t="str">
        <f t="shared" si="27"/>
        <v>0</v>
      </c>
      <c r="M95" s="1"/>
      <c r="N95" s="2" t="str">
        <f t="shared" si="28"/>
        <v>0</v>
      </c>
      <c r="O95" s="2">
        <f t="shared" si="29"/>
        <v>0</v>
      </c>
    </row>
    <row r="96" spans="1:15" x14ac:dyDescent="0.25">
      <c r="A96" s="22">
        <v>92</v>
      </c>
      <c r="B96" s="14"/>
      <c r="C96" s="14"/>
      <c r="D96" s="15"/>
      <c r="E96" s="1"/>
      <c r="F96" s="2" t="str">
        <f t="shared" si="24"/>
        <v>0</v>
      </c>
      <c r="G96" s="1"/>
      <c r="H96" s="2" t="str">
        <f t="shared" si="25"/>
        <v>0</v>
      </c>
      <c r="I96" s="1"/>
      <c r="J96" s="2" t="str">
        <f t="shared" si="26"/>
        <v>0</v>
      </c>
      <c r="K96" s="1"/>
      <c r="L96" s="2" t="str">
        <f t="shared" si="27"/>
        <v>0</v>
      </c>
      <c r="M96" s="1"/>
      <c r="N96" s="2" t="str">
        <f t="shared" si="28"/>
        <v>0</v>
      </c>
      <c r="O96" s="2">
        <f t="shared" si="29"/>
        <v>0</v>
      </c>
    </row>
    <row r="97" spans="1:15" ht="15.75" customHeight="1" x14ac:dyDescent="0.25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25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25">
      <c r="A99" s="155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</row>
    <row r="100" spans="1:15" ht="15.75" customHeight="1" x14ac:dyDescent="0.25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25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25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25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25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25">
      <c r="A105" s="155"/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</row>
  </sheetData>
  <sortState xmlns:xlrd2="http://schemas.microsoft.com/office/spreadsheetml/2017/richdata2" ref="B24:O25">
    <sortCondition descending="1" ref="B24:B25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5" x14ac:dyDescent="0.25"/>
  <cols>
    <col min="1" max="1" width="4.42578125" customWidth="1"/>
    <col min="2" max="2" width="25.7109375" customWidth="1"/>
    <col min="3" max="3" width="35.7109375" customWidth="1"/>
    <col min="4" max="6" width="6.42578125" customWidth="1"/>
    <col min="7" max="7" width="7.28515625" customWidth="1"/>
    <col min="8" max="8" width="6.140625" customWidth="1"/>
    <col min="9" max="9" width="6.28515625" customWidth="1"/>
    <col min="10" max="13" width="6.42578125" customWidth="1"/>
    <col min="14" max="14" width="5.85546875" customWidth="1"/>
  </cols>
  <sheetData>
    <row r="1" spans="1:14" ht="21" customHeight="1" x14ac:dyDescent="0.25">
      <c r="A1" s="168" t="s">
        <v>4</v>
      </c>
      <c r="B1" s="169"/>
      <c r="C1" s="170"/>
      <c r="D1" s="159"/>
      <c r="E1" s="160"/>
      <c r="F1" s="159"/>
      <c r="G1" s="160"/>
      <c r="H1" s="159"/>
      <c r="I1" s="160"/>
      <c r="J1" s="159"/>
      <c r="K1" s="160"/>
      <c r="L1" s="159"/>
      <c r="M1" s="160"/>
      <c r="N1" s="163" t="s">
        <v>2</v>
      </c>
    </row>
    <row r="2" spans="1:14" ht="21" customHeight="1" x14ac:dyDescent="0.25">
      <c r="A2" s="156" t="s">
        <v>7</v>
      </c>
      <c r="B2" s="157"/>
      <c r="C2" s="158"/>
      <c r="D2" s="161"/>
      <c r="E2" s="162"/>
      <c r="F2" s="161"/>
      <c r="G2" s="162"/>
      <c r="H2" s="161"/>
      <c r="I2" s="162"/>
      <c r="J2" s="161"/>
      <c r="K2" s="162"/>
      <c r="L2" s="161"/>
      <c r="M2" s="162"/>
      <c r="N2" s="164"/>
    </row>
    <row r="3" spans="1:14" ht="21" customHeight="1" x14ac:dyDescent="0.25">
      <c r="A3" s="166" t="s">
        <v>5</v>
      </c>
      <c r="B3" s="167"/>
      <c r="C3" s="167"/>
      <c r="D3" s="149"/>
      <c r="E3" s="150"/>
      <c r="F3" s="149"/>
      <c r="G3" s="150"/>
      <c r="H3" s="149"/>
      <c r="I3" s="150"/>
      <c r="J3" s="149"/>
      <c r="K3" s="150"/>
      <c r="L3" s="149"/>
      <c r="M3" s="150"/>
      <c r="N3" s="164"/>
    </row>
    <row r="4" spans="1:14" x14ac:dyDescent="0.25">
      <c r="A4" s="1" t="s">
        <v>3</v>
      </c>
      <c r="B4" s="4" t="s">
        <v>6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65"/>
    </row>
    <row r="5" spans="1:14" x14ac:dyDescent="0.25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25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25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25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25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25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25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25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25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25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25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25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25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25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25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25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25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25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25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25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25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25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25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25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25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25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25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25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25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25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25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25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25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25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25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25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25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25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25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25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25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25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25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25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25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25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25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25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25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25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25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25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25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25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25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25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25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25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25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25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25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25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25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25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25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25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25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25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25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25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25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25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25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25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25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25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25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25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25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25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25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25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25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25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25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25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25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25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25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25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25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25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25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25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25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25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25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25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25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25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25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25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25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25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25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25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25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25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25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25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25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25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25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25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25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25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25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25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25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25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25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25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25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25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25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25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25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25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25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25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25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25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25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25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25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25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25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25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25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25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25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25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25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25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25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25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25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25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25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25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25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25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25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25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25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25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25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25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25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25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25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25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25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25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25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25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25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25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25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25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25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25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25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25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25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25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25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25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25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25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25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25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25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25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25">
      <c r="A189" s="155"/>
      <c r="B189" s="155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</row>
  </sheetData>
  <sortState xmlns:xlrd2="http://schemas.microsoft.com/office/spreadsheetml/2017/richdata2"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0">
    <pageSetUpPr fitToPage="1"/>
  </sheetPr>
  <dimension ref="A1:O58"/>
  <sheetViews>
    <sheetView showZeros="0" view="pageBreakPreview" topLeftCell="A28" zoomScale="90" zoomScaleSheetLayoutView="90" zoomScalePageLayoutView="60" workbookViewId="0">
      <selection activeCell="Q11" sqref="Q1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8.42578125" customWidth="1"/>
    <col min="7" max="7" width="6.42578125" customWidth="1"/>
    <col min="8" max="8" width="8.7109375" customWidth="1"/>
    <col min="9" max="9" width="6.28515625" hidden="1" customWidth="1"/>
    <col min="10" max="10" width="8.28515625" hidden="1" customWidth="1"/>
    <col min="11" max="11" width="6.42578125" customWidth="1"/>
    <col min="12" max="12" width="8.28515625" customWidth="1"/>
    <col min="13" max="14" width="6.42578125" customWidth="1"/>
    <col min="15" max="15" width="5.85546875" customWidth="1"/>
  </cols>
  <sheetData>
    <row r="1" spans="1:15" ht="21" customHeight="1" x14ac:dyDescent="0.25">
      <c r="A1" s="18"/>
      <c r="B1" s="18" t="s">
        <v>9</v>
      </c>
      <c r="C1" s="35" t="s">
        <v>10</v>
      </c>
      <c r="D1" s="19"/>
      <c r="E1" s="159" t="s">
        <v>16</v>
      </c>
      <c r="F1" s="160"/>
      <c r="G1" s="159" t="s">
        <v>26</v>
      </c>
      <c r="H1" s="160"/>
      <c r="I1" s="159"/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56" t="s">
        <v>18</v>
      </c>
      <c r="B3" s="157"/>
      <c r="C3" s="157"/>
      <c r="D3" s="158"/>
      <c r="E3" s="149">
        <v>45578</v>
      </c>
      <c r="F3" s="150"/>
      <c r="G3" s="149">
        <v>45599</v>
      </c>
      <c r="H3" s="150"/>
      <c r="I3" s="149"/>
      <c r="J3" s="150"/>
      <c r="K3" s="149">
        <v>45662</v>
      </c>
      <c r="L3" s="150"/>
      <c r="M3" s="149">
        <v>45676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x14ac:dyDescent="0.25">
      <c r="A5" s="1">
        <v>1</v>
      </c>
      <c r="B5" s="81" t="s">
        <v>452</v>
      </c>
      <c r="C5" s="79" t="s">
        <v>453</v>
      </c>
      <c r="D5" s="80" t="s">
        <v>153</v>
      </c>
      <c r="E5" s="22">
        <v>6</v>
      </c>
      <c r="F5" s="2">
        <f t="shared" ref="F5:F48" si="0">IF(E5="","0",VLOOKUP(E5,Points,2))</f>
        <v>20</v>
      </c>
      <c r="G5" s="1">
        <v>11</v>
      </c>
      <c r="H5" s="2">
        <f t="shared" ref="H5:H48" si="1">IF(G5="","0",VLOOKUP(G5,Points,2))</f>
        <v>10</v>
      </c>
      <c r="I5" s="1"/>
      <c r="J5" s="2" t="str">
        <f t="shared" ref="J5:J48" si="2">IF(I5="","0",VLOOKUP(I5,Points,2))</f>
        <v>0</v>
      </c>
      <c r="K5" s="1">
        <v>2</v>
      </c>
      <c r="L5" s="2">
        <f t="shared" ref="L5:L48" si="3">IF(K5="","0",VLOOKUP(K5,Points,2))</f>
        <v>34</v>
      </c>
      <c r="M5" s="1">
        <v>2</v>
      </c>
      <c r="N5" s="2">
        <f t="shared" ref="N5:N48" si="4">IF(M5="","0",VLOOKUP(M5,Points,2))</f>
        <v>34</v>
      </c>
      <c r="O5" s="2">
        <f t="shared" ref="O5:O48" si="5">F5+H5+J5+L5+N5</f>
        <v>98</v>
      </c>
    </row>
    <row r="6" spans="1:15" x14ac:dyDescent="0.25">
      <c r="A6" s="1">
        <v>2</v>
      </c>
      <c r="B6" s="81" t="s">
        <v>456</v>
      </c>
      <c r="C6" s="79" t="s">
        <v>457</v>
      </c>
      <c r="D6" s="80" t="s">
        <v>458</v>
      </c>
      <c r="E6" s="22">
        <v>11</v>
      </c>
      <c r="F6" s="2">
        <f t="shared" si="0"/>
        <v>10</v>
      </c>
      <c r="G6" s="1">
        <v>10</v>
      </c>
      <c r="H6" s="2">
        <f t="shared" si="1"/>
        <v>12</v>
      </c>
      <c r="I6" s="1"/>
      <c r="J6" s="2" t="str">
        <f t="shared" si="2"/>
        <v>0</v>
      </c>
      <c r="K6" s="1">
        <v>4</v>
      </c>
      <c r="L6" s="2">
        <f t="shared" si="3"/>
        <v>24</v>
      </c>
      <c r="M6" s="1">
        <v>1</v>
      </c>
      <c r="N6" s="2">
        <f t="shared" si="4"/>
        <v>40</v>
      </c>
      <c r="O6" s="2">
        <f t="shared" si="5"/>
        <v>86</v>
      </c>
    </row>
    <row r="7" spans="1:15" x14ac:dyDescent="0.25">
      <c r="A7" s="1">
        <v>3</v>
      </c>
      <c r="B7" s="81" t="s">
        <v>449</v>
      </c>
      <c r="C7" s="79" t="s">
        <v>105</v>
      </c>
      <c r="D7" s="80" t="s">
        <v>77</v>
      </c>
      <c r="E7" s="22">
        <v>4</v>
      </c>
      <c r="F7" s="2">
        <f t="shared" si="0"/>
        <v>24</v>
      </c>
      <c r="G7" s="1">
        <v>1</v>
      </c>
      <c r="H7" s="2">
        <f t="shared" si="1"/>
        <v>40</v>
      </c>
      <c r="I7" s="1"/>
      <c r="J7" s="2" t="str">
        <f t="shared" si="2"/>
        <v>0</v>
      </c>
      <c r="K7" s="1">
        <v>1</v>
      </c>
      <c r="L7" s="2">
        <f t="shared" si="3"/>
        <v>40</v>
      </c>
      <c r="M7" s="1"/>
      <c r="N7" s="2" t="str">
        <f t="shared" si="4"/>
        <v>0</v>
      </c>
      <c r="O7" s="2">
        <f t="shared" si="5"/>
        <v>104</v>
      </c>
    </row>
    <row r="8" spans="1:15" x14ac:dyDescent="0.25">
      <c r="A8" s="1">
        <v>4</v>
      </c>
      <c r="B8" s="81" t="s">
        <v>352</v>
      </c>
      <c r="C8" s="79" t="s">
        <v>259</v>
      </c>
      <c r="D8" s="80" t="s">
        <v>88</v>
      </c>
      <c r="E8" s="22">
        <v>10</v>
      </c>
      <c r="F8" s="2">
        <f t="shared" si="0"/>
        <v>12</v>
      </c>
      <c r="G8" s="1">
        <v>14</v>
      </c>
      <c r="H8" s="2">
        <f t="shared" si="1"/>
        <v>7</v>
      </c>
      <c r="I8" s="1"/>
      <c r="J8" s="2" t="str">
        <f t="shared" si="2"/>
        <v>0</v>
      </c>
      <c r="K8" s="1"/>
      <c r="L8" s="2" t="str">
        <f t="shared" si="3"/>
        <v>0</v>
      </c>
      <c r="M8" s="1">
        <v>5</v>
      </c>
      <c r="N8" s="2">
        <f t="shared" si="4"/>
        <v>22</v>
      </c>
      <c r="O8" s="2">
        <f t="shared" si="5"/>
        <v>41</v>
      </c>
    </row>
    <row r="9" spans="1:15" x14ac:dyDescent="0.25">
      <c r="A9" s="1">
        <v>5</v>
      </c>
      <c r="B9" s="81" t="s">
        <v>454</v>
      </c>
      <c r="C9" s="79" t="s">
        <v>455</v>
      </c>
      <c r="D9" s="80" t="s">
        <v>153</v>
      </c>
      <c r="E9" s="22">
        <v>8</v>
      </c>
      <c r="F9" s="2">
        <f t="shared" si="0"/>
        <v>16</v>
      </c>
      <c r="G9" s="1">
        <v>19</v>
      </c>
      <c r="H9" s="2">
        <f t="shared" si="1"/>
        <v>2</v>
      </c>
      <c r="I9" s="1"/>
      <c r="J9" s="2" t="str">
        <f t="shared" si="2"/>
        <v>0</v>
      </c>
      <c r="K9" s="1"/>
      <c r="L9" s="2" t="str">
        <f t="shared" si="3"/>
        <v>0</v>
      </c>
      <c r="M9" s="1">
        <v>4</v>
      </c>
      <c r="N9" s="2">
        <f t="shared" si="4"/>
        <v>24</v>
      </c>
      <c r="O9" s="2">
        <f t="shared" si="5"/>
        <v>42</v>
      </c>
    </row>
    <row r="10" spans="1:15" x14ac:dyDescent="0.25">
      <c r="A10" s="1">
        <v>6</v>
      </c>
      <c r="B10" s="81" t="s">
        <v>340</v>
      </c>
      <c r="C10" s="79" t="s">
        <v>354</v>
      </c>
      <c r="D10" s="80" t="s">
        <v>445</v>
      </c>
      <c r="E10" s="22">
        <v>1</v>
      </c>
      <c r="F10" s="2">
        <f t="shared" si="0"/>
        <v>40</v>
      </c>
      <c r="G10" s="1">
        <v>2</v>
      </c>
      <c r="H10" s="2">
        <f t="shared" si="1"/>
        <v>34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74</v>
      </c>
    </row>
    <row r="11" spans="1:15" x14ac:dyDescent="0.25">
      <c r="A11" s="1">
        <v>7</v>
      </c>
      <c r="B11" s="81" t="s">
        <v>446</v>
      </c>
      <c r="C11" s="79" t="s">
        <v>97</v>
      </c>
      <c r="D11" s="80" t="s">
        <v>41</v>
      </c>
      <c r="E11" s="22">
        <v>2</v>
      </c>
      <c r="F11" s="2">
        <f t="shared" si="0"/>
        <v>34</v>
      </c>
      <c r="G11" s="1">
        <v>3</v>
      </c>
      <c r="H11" s="2">
        <f t="shared" si="1"/>
        <v>28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62</v>
      </c>
    </row>
    <row r="12" spans="1:15" x14ac:dyDescent="0.25">
      <c r="A12" s="1">
        <v>8</v>
      </c>
      <c r="B12" s="81" t="s">
        <v>733</v>
      </c>
      <c r="C12" s="79" t="s">
        <v>217</v>
      </c>
      <c r="D12" s="80" t="s">
        <v>734</v>
      </c>
      <c r="E12" s="22"/>
      <c r="F12" s="2" t="str">
        <f t="shared" si="0"/>
        <v>0</v>
      </c>
      <c r="G12" s="1">
        <v>5</v>
      </c>
      <c r="H12" s="2">
        <f t="shared" si="1"/>
        <v>22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3</v>
      </c>
      <c r="N12" s="2">
        <f t="shared" si="4"/>
        <v>28</v>
      </c>
      <c r="O12" s="2">
        <f t="shared" si="5"/>
        <v>50</v>
      </c>
    </row>
    <row r="13" spans="1:15" x14ac:dyDescent="0.25">
      <c r="A13" s="1">
        <v>9</v>
      </c>
      <c r="B13" s="81" t="s">
        <v>447</v>
      </c>
      <c r="C13" s="79" t="s">
        <v>448</v>
      </c>
      <c r="D13" s="80" t="s">
        <v>41</v>
      </c>
      <c r="E13" s="22">
        <v>3</v>
      </c>
      <c r="F13" s="2">
        <f t="shared" si="0"/>
        <v>28</v>
      </c>
      <c r="G13" s="1">
        <v>6</v>
      </c>
      <c r="H13" s="2">
        <f t="shared" si="1"/>
        <v>20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48</v>
      </c>
    </row>
    <row r="14" spans="1:15" x14ac:dyDescent="0.25">
      <c r="A14" s="1">
        <v>10</v>
      </c>
      <c r="B14" s="81" t="s">
        <v>735</v>
      </c>
      <c r="C14" s="79" t="s">
        <v>278</v>
      </c>
      <c r="D14" s="80" t="s">
        <v>88</v>
      </c>
      <c r="E14" s="22"/>
      <c r="F14" s="2" t="str">
        <f t="shared" si="0"/>
        <v>0</v>
      </c>
      <c r="G14" s="1">
        <v>8</v>
      </c>
      <c r="H14" s="2">
        <f t="shared" si="1"/>
        <v>16</v>
      </c>
      <c r="I14" s="1"/>
      <c r="J14" s="2" t="str">
        <f t="shared" si="2"/>
        <v>0</v>
      </c>
      <c r="K14" s="1">
        <v>3</v>
      </c>
      <c r="L14" s="2">
        <f t="shared" si="3"/>
        <v>28</v>
      </c>
      <c r="M14" s="1"/>
      <c r="N14" s="2" t="str">
        <f t="shared" si="4"/>
        <v>0</v>
      </c>
      <c r="O14" s="2">
        <f t="shared" si="5"/>
        <v>44</v>
      </c>
    </row>
    <row r="15" spans="1:15" x14ac:dyDescent="0.25">
      <c r="A15" s="1">
        <v>11</v>
      </c>
      <c r="B15" s="81" t="s">
        <v>497</v>
      </c>
      <c r="C15" s="79" t="s">
        <v>121</v>
      </c>
      <c r="D15" s="80" t="s">
        <v>498</v>
      </c>
      <c r="E15" s="22">
        <v>9</v>
      </c>
      <c r="F15" s="2">
        <f t="shared" si="0"/>
        <v>14</v>
      </c>
      <c r="G15" s="1">
        <v>4</v>
      </c>
      <c r="H15" s="2">
        <f t="shared" si="1"/>
        <v>24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38</v>
      </c>
    </row>
    <row r="16" spans="1:15" x14ac:dyDescent="0.25">
      <c r="A16" s="1">
        <v>12</v>
      </c>
      <c r="B16" s="81" t="s">
        <v>467</v>
      </c>
      <c r="C16" s="79" t="s">
        <v>419</v>
      </c>
      <c r="D16" s="80" t="s">
        <v>153</v>
      </c>
      <c r="E16" s="22">
        <v>7</v>
      </c>
      <c r="F16" s="2">
        <f t="shared" si="0"/>
        <v>18</v>
      </c>
      <c r="G16" s="1">
        <v>7</v>
      </c>
      <c r="H16" s="2">
        <f t="shared" si="1"/>
        <v>18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36</v>
      </c>
    </row>
    <row r="17" spans="1:15" x14ac:dyDescent="0.25">
      <c r="A17" s="1">
        <v>13</v>
      </c>
      <c r="B17" s="81" t="s">
        <v>450</v>
      </c>
      <c r="C17" s="79" t="s">
        <v>451</v>
      </c>
      <c r="D17" s="80" t="s">
        <v>51</v>
      </c>
      <c r="E17" s="22">
        <v>5</v>
      </c>
      <c r="F17" s="2">
        <f t="shared" si="0"/>
        <v>22</v>
      </c>
      <c r="G17" s="1">
        <v>9</v>
      </c>
      <c r="H17" s="2">
        <f t="shared" si="1"/>
        <v>14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36</v>
      </c>
    </row>
    <row r="18" spans="1:15" x14ac:dyDescent="0.25">
      <c r="A18" s="1">
        <v>14</v>
      </c>
      <c r="B18" s="81" t="s">
        <v>491</v>
      </c>
      <c r="C18" s="79" t="s">
        <v>492</v>
      </c>
      <c r="D18" s="80" t="s">
        <v>743</v>
      </c>
      <c r="E18" s="22">
        <v>31</v>
      </c>
      <c r="F18" s="2">
        <f t="shared" si="0"/>
        <v>1</v>
      </c>
      <c r="G18" s="1">
        <v>24</v>
      </c>
      <c r="H18" s="2">
        <f t="shared" si="1"/>
        <v>1</v>
      </c>
      <c r="I18" s="1"/>
      <c r="J18" s="2" t="str">
        <f t="shared" si="2"/>
        <v>0</v>
      </c>
      <c r="K18" s="1">
        <v>5</v>
      </c>
      <c r="L18" s="2">
        <f t="shared" si="3"/>
        <v>22</v>
      </c>
      <c r="M18" s="1"/>
      <c r="N18" s="2" t="str">
        <f t="shared" si="4"/>
        <v>0</v>
      </c>
      <c r="O18" s="2">
        <f t="shared" si="5"/>
        <v>24</v>
      </c>
    </row>
    <row r="19" spans="1:15" x14ac:dyDescent="0.25">
      <c r="A19" s="1">
        <v>15</v>
      </c>
      <c r="B19" s="81" t="s">
        <v>459</v>
      </c>
      <c r="C19" s="79" t="s">
        <v>460</v>
      </c>
      <c r="D19" s="80" t="s">
        <v>51</v>
      </c>
      <c r="E19" s="22">
        <v>13</v>
      </c>
      <c r="F19" s="2">
        <f t="shared" si="0"/>
        <v>8</v>
      </c>
      <c r="G19" s="1">
        <v>12</v>
      </c>
      <c r="H19" s="2">
        <f t="shared" si="1"/>
        <v>9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17</v>
      </c>
    </row>
    <row r="20" spans="1:15" x14ac:dyDescent="0.25">
      <c r="A20" s="1">
        <v>16</v>
      </c>
      <c r="B20" s="81" t="s">
        <v>151</v>
      </c>
      <c r="C20" s="79" t="s">
        <v>105</v>
      </c>
      <c r="D20" s="80" t="s">
        <v>153</v>
      </c>
      <c r="E20" s="22">
        <v>12</v>
      </c>
      <c r="F20" s="2">
        <f t="shared" si="0"/>
        <v>9</v>
      </c>
      <c r="G20" s="1">
        <v>13</v>
      </c>
      <c r="H20" s="2">
        <f t="shared" si="1"/>
        <v>8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17</v>
      </c>
    </row>
    <row r="21" spans="1:15" x14ac:dyDescent="0.25">
      <c r="A21" s="1">
        <v>17</v>
      </c>
      <c r="B21" s="81" t="s">
        <v>464</v>
      </c>
      <c r="C21" s="79" t="s">
        <v>62</v>
      </c>
      <c r="D21" s="80" t="s">
        <v>60</v>
      </c>
      <c r="E21" s="22">
        <v>16</v>
      </c>
      <c r="F21" s="2">
        <f t="shared" si="0"/>
        <v>5</v>
      </c>
      <c r="G21" s="1">
        <v>15</v>
      </c>
      <c r="H21" s="2">
        <f t="shared" si="1"/>
        <v>6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11</v>
      </c>
    </row>
    <row r="22" spans="1:15" x14ac:dyDescent="0.25">
      <c r="A22" s="1">
        <v>18</v>
      </c>
      <c r="B22" s="82" t="s">
        <v>461</v>
      </c>
      <c r="C22" s="82" t="s">
        <v>462</v>
      </c>
      <c r="D22" s="83" t="s">
        <v>38</v>
      </c>
      <c r="E22" s="22">
        <v>14</v>
      </c>
      <c r="F22" s="2">
        <f t="shared" si="0"/>
        <v>7</v>
      </c>
      <c r="G22" s="1">
        <v>17</v>
      </c>
      <c r="H22" s="2">
        <f t="shared" si="1"/>
        <v>4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11</v>
      </c>
    </row>
    <row r="23" spans="1:15" x14ac:dyDescent="0.25">
      <c r="A23" s="1">
        <v>19</v>
      </c>
      <c r="B23" s="82" t="s">
        <v>483</v>
      </c>
      <c r="C23" s="82" t="s">
        <v>57</v>
      </c>
      <c r="D23" s="83" t="s">
        <v>51</v>
      </c>
      <c r="E23" s="22">
        <v>27</v>
      </c>
      <c r="F23" s="2">
        <f t="shared" si="0"/>
        <v>1</v>
      </c>
      <c r="G23" s="1"/>
      <c r="H23" s="2" t="str">
        <f t="shared" si="1"/>
        <v>0</v>
      </c>
      <c r="I23" s="1"/>
      <c r="J23" s="2" t="str">
        <f t="shared" si="2"/>
        <v>0</v>
      </c>
      <c r="K23" s="1">
        <v>6</v>
      </c>
      <c r="L23" s="2">
        <f t="shared" si="3"/>
        <v>20</v>
      </c>
      <c r="M23" s="1"/>
      <c r="N23" s="2" t="str">
        <f t="shared" si="4"/>
        <v>0</v>
      </c>
      <c r="O23" s="2">
        <f t="shared" si="5"/>
        <v>21</v>
      </c>
    </row>
    <row r="24" spans="1:15" x14ac:dyDescent="0.25">
      <c r="A24" s="1">
        <v>20</v>
      </c>
      <c r="B24" s="82" t="s">
        <v>463</v>
      </c>
      <c r="C24" s="82" t="s">
        <v>217</v>
      </c>
      <c r="D24" s="83" t="s">
        <v>91</v>
      </c>
      <c r="E24" s="22">
        <v>15</v>
      </c>
      <c r="F24" s="2">
        <f t="shared" si="0"/>
        <v>6</v>
      </c>
      <c r="G24" s="1">
        <v>21</v>
      </c>
      <c r="H24" s="2">
        <f t="shared" si="1"/>
        <v>1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7</v>
      </c>
    </row>
    <row r="25" spans="1:15" x14ac:dyDescent="0.25">
      <c r="A25" s="1">
        <v>21</v>
      </c>
      <c r="B25" s="82" t="s">
        <v>472</v>
      </c>
      <c r="C25" s="82" t="s">
        <v>473</v>
      </c>
      <c r="D25" s="83" t="s">
        <v>38</v>
      </c>
      <c r="E25" s="22">
        <v>20</v>
      </c>
      <c r="F25" s="2">
        <f t="shared" si="0"/>
        <v>1</v>
      </c>
      <c r="G25" s="1">
        <v>23</v>
      </c>
      <c r="H25" s="2">
        <f t="shared" si="1"/>
        <v>1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2</v>
      </c>
    </row>
    <row r="26" spans="1:15" x14ac:dyDescent="0.25">
      <c r="A26" s="1">
        <v>22</v>
      </c>
      <c r="B26" s="82" t="s">
        <v>475</v>
      </c>
      <c r="C26" s="82" t="s">
        <v>476</v>
      </c>
      <c r="D26" s="83" t="s">
        <v>213</v>
      </c>
      <c r="E26" s="22">
        <v>22</v>
      </c>
      <c r="F26" s="2">
        <f t="shared" si="0"/>
        <v>1</v>
      </c>
      <c r="G26" s="1">
        <v>27</v>
      </c>
      <c r="H26" s="2">
        <f t="shared" si="1"/>
        <v>1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2</v>
      </c>
    </row>
    <row r="27" spans="1:15" ht="15.75" customHeight="1" x14ac:dyDescent="0.25">
      <c r="A27" s="1">
        <v>23</v>
      </c>
      <c r="B27" s="82" t="s">
        <v>481</v>
      </c>
      <c r="C27" s="82" t="s">
        <v>354</v>
      </c>
      <c r="D27" s="83" t="s">
        <v>38</v>
      </c>
      <c r="E27" s="22">
        <v>25</v>
      </c>
      <c r="F27" s="2">
        <f t="shared" si="0"/>
        <v>1</v>
      </c>
      <c r="G27" s="1">
        <v>28</v>
      </c>
      <c r="H27" s="2">
        <f t="shared" si="1"/>
        <v>1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2</v>
      </c>
    </row>
    <row r="28" spans="1:15" ht="15.75" customHeight="1" x14ac:dyDescent="0.25">
      <c r="A28" s="1">
        <v>24</v>
      </c>
      <c r="B28" s="82" t="s">
        <v>486</v>
      </c>
      <c r="C28" s="82" t="s">
        <v>487</v>
      </c>
      <c r="D28" s="83" t="s">
        <v>488</v>
      </c>
      <c r="E28" s="22">
        <v>29</v>
      </c>
      <c r="F28" s="2">
        <f t="shared" si="0"/>
        <v>1</v>
      </c>
      <c r="G28" s="1">
        <v>25</v>
      </c>
      <c r="H28" s="2">
        <f t="shared" si="1"/>
        <v>1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2</v>
      </c>
    </row>
    <row r="29" spans="1:15" ht="15.75" customHeight="1" x14ac:dyDescent="0.25">
      <c r="A29" s="1">
        <v>25</v>
      </c>
      <c r="B29" s="82" t="s">
        <v>486</v>
      </c>
      <c r="C29" s="82" t="s">
        <v>493</v>
      </c>
      <c r="D29" s="83" t="s">
        <v>488</v>
      </c>
      <c r="E29" s="22">
        <v>32</v>
      </c>
      <c r="F29" s="2">
        <f t="shared" si="0"/>
        <v>1</v>
      </c>
      <c r="G29" s="1">
        <v>26</v>
      </c>
      <c r="H29" s="2">
        <f t="shared" si="1"/>
        <v>1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2</v>
      </c>
    </row>
    <row r="30" spans="1:15" ht="15.75" customHeight="1" x14ac:dyDescent="0.25">
      <c r="A30" s="1">
        <v>26</v>
      </c>
      <c r="B30" s="82" t="s">
        <v>736</v>
      </c>
      <c r="C30" s="82" t="s">
        <v>737</v>
      </c>
      <c r="D30" s="83" t="s">
        <v>681</v>
      </c>
      <c r="E30" s="22"/>
      <c r="F30" s="2" t="str">
        <f t="shared" si="0"/>
        <v>0</v>
      </c>
      <c r="G30" s="1">
        <v>16</v>
      </c>
      <c r="H30" s="2">
        <f t="shared" si="1"/>
        <v>5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5</v>
      </c>
    </row>
    <row r="31" spans="1:15" ht="15.75" customHeight="1" x14ac:dyDescent="0.25">
      <c r="A31" s="1">
        <v>27</v>
      </c>
      <c r="B31" s="82" t="s">
        <v>489</v>
      </c>
      <c r="C31" s="82" t="s">
        <v>490</v>
      </c>
      <c r="D31" s="83" t="s">
        <v>30</v>
      </c>
      <c r="E31" s="22">
        <v>30</v>
      </c>
      <c r="F31" s="2">
        <f t="shared" si="0"/>
        <v>1</v>
      </c>
      <c r="G31" s="1">
        <v>29</v>
      </c>
      <c r="H31" s="2">
        <f t="shared" si="1"/>
        <v>1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2</v>
      </c>
    </row>
    <row r="32" spans="1:15" ht="15.75" customHeight="1" x14ac:dyDescent="0.25">
      <c r="A32" s="1">
        <v>28</v>
      </c>
      <c r="B32" s="82" t="s">
        <v>465</v>
      </c>
      <c r="C32" s="82" t="s">
        <v>466</v>
      </c>
      <c r="D32" s="83" t="s">
        <v>213</v>
      </c>
      <c r="E32" s="22">
        <v>17</v>
      </c>
      <c r="F32" s="2">
        <f t="shared" si="0"/>
        <v>4</v>
      </c>
      <c r="G32" s="1"/>
      <c r="H32" s="2" t="str">
        <f t="shared" si="1"/>
        <v>0</v>
      </c>
      <c r="I32" s="1"/>
      <c r="J32" s="2" t="str">
        <f t="shared" si="2"/>
        <v>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4</v>
      </c>
    </row>
    <row r="33" spans="1:15" ht="15.75" customHeight="1" x14ac:dyDescent="0.25">
      <c r="A33" s="1">
        <v>29</v>
      </c>
      <c r="B33" s="82" t="s">
        <v>738</v>
      </c>
      <c r="C33" s="82" t="s">
        <v>739</v>
      </c>
      <c r="D33" s="83" t="s">
        <v>67</v>
      </c>
      <c r="E33" s="22"/>
      <c r="F33" s="2" t="str">
        <f t="shared" si="0"/>
        <v>0</v>
      </c>
      <c r="G33" s="1">
        <v>18</v>
      </c>
      <c r="H33" s="2">
        <f t="shared" si="1"/>
        <v>3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3</v>
      </c>
    </row>
    <row r="34" spans="1:15" ht="15.75" customHeight="1" x14ac:dyDescent="0.25">
      <c r="A34" s="1">
        <v>30</v>
      </c>
      <c r="B34" s="82" t="s">
        <v>468</v>
      </c>
      <c r="C34" s="82" t="s">
        <v>469</v>
      </c>
      <c r="D34" s="83" t="s">
        <v>38</v>
      </c>
      <c r="E34" s="22">
        <v>18</v>
      </c>
      <c r="F34" s="2">
        <f t="shared" si="0"/>
        <v>3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</v>
      </c>
    </row>
    <row r="35" spans="1:15" ht="15.75" customHeight="1" x14ac:dyDescent="0.25">
      <c r="A35" s="1">
        <v>31</v>
      </c>
      <c r="B35" s="82" t="s">
        <v>470</v>
      </c>
      <c r="C35" s="82" t="s">
        <v>471</v>
      </c>
      <c r="D35" s="83" t="s">
        <v>41</v>
      </c>
      <c r="E35" s="22">
        <v>19</v>
      </c>
      <c r="F35" s="2">
        <f t="shared" si="0"/>
        <v>2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</v>
      </c>
    </row>
    <row r="36" spans="1:15" ht="15.75" customHeight="1" x14ac:dyDescent="0.25">
      <c r="A36" s="1">
        <v>32</v>
      </c>
      <c r="B36" s="82" t="s">
        <v>254</v>
      </c>
      <c r="C36" s="82" t="s">
        <v>740</v>
      </c>
      <c r="D36" s="83" t="s">
        <v>30</v>
      </c>
      <c r="E36" s="22"/>
      <c r="F36" s="2" t="str">
        <f t="shared" si="0"/>
        <v>0</v>
      </c>
      <c r="G36" s="1">
        <v>20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1</v>
      </c>
    </row>
    <row r="37" spans="1:15" ht="15.75" customHeight="1" x14ac:dyDescent="0.25">
      <c r="A37" s="1">
        <v>33</v>
      </c>
      <c r="B37" s="82" t="s">
        <v>474</v>
      </c>
      <c r="C37" s="82" t="s">
        <v>56</v>
      </c>
      <c r="D37" s="83" t="s">
        <v>38</v>
      </c>
      <c r="E37" s="22">
        <v>21</v>
      </c>
      <c r="F37" s="2">
        <f t="shared" si="0"/>
        <v>1</v>
      </c>
      <c r="G37" s="1"/>
      <c r="H37" s="2" t="str">
        <f t="shared" si="1"/>
        <v>0</v>
      </c>
      <c r="I37" s="1"/>
      <c r="J37" s="2" t="str">
        <f t="shared" si="2"/>
        <v>0</v>
      </c>
      <c r="K37" s="1"/>
      <c r="L37" s="2" t="str">
        <f t="shared" si="3"/>
        <v>0</v>
      </c>
      <c r="M37" s="1"/>
      <c r="N37" s="2" t="str">
        <f t="shared" si="4"/>
        <v>0</v>
      </c>
      <c r="O37" s="2">
        <f t="shared" si="5"/>
        <v>1</v>
      </c>
    </row>
    <row r="38" spans="1:15" ht="15.75" customHeight="1" x14ac:dyDescent="0.25">
      <c r="A38" s="1">
        <v>34</v>
      </c>
      <c r="B38" s="82" t="s">
        <v>741</v>
      </c>
      <c r="C38" s="82" t="s">
        <v>742</v>
      </c>
      <c r="D38" s="83" t="s">
        <v>153</v>
      </c>
      <c r="E38" s="22"/>
      <c r="F38" s="2" t="str">
        <f t="shared" si="0"/>
        <v>0</v>
      </c>
      <c r="G38" s="1">
        <v>22</v>
      </c>
      <c r="H38" s="2">
        <f t="shared" si="1"/>
        <v>1</v>
      </c>
      <c r="I38" s="1"/>
      <c r="J38" s="2" t="str">
        <f t="shared" si="2"/>
        <v>0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5"/>
        <v>1</v>
      </c>
    </row>
    <row r="39" spans="1:15" ht="15.75" customHeight="1" x14ac:dyDescent="0.25">
      <c r="A39" s="1">
        <v>35</v>
      </c>
      <c r="B39" s="25" t="s">
        <v>477</v>
      </c>
      <c r="C39" s="25" t="s">
        <v>478</v>
      </c>
      <c r="D39" s="78" t="s">
        <v>38</v>
      </c>
      <c r="E39" s="22">
        <v>23</v>
      </c>
      <c r="F39" s="2">
        <f t="shared" si="0"/>
        <v>1</v>
      </c>
      <c r="G39" s="1"/>
      <c r="H39" s="2" t="str">
        <f t="shared" si="1"/>
        <v>0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1</v>
      </c>
    </row>
    <row r="40" spans="1:15" ht="15.75" customHeight="1" x14ac:dyDescent="0.25">
      <c r="A40" s="1">
        <v>36</v>
      </c>
      <c r="B40" s="82" t="s">
        <v>479</v>
      </c>
      <c r="C40" s="82" t="s">
        <v>480</v>
      </c>
      <c r="D40" s="83" t="s">
        <v>38</v>
      </c>
      <c r="E40" s="22">
        <v>24</v>
      </c>
      <c r="F40" s="2">
        <f t="shared" si="0"/>
        <v>1</v>
      </c>
      <c r="G40" s="1"/>
      <c r="H40" s="2" t="str">
        <f t="shared" si="1"/>
        <v>0</v>
      </c>
      <c r="I40" s="1"/>
      <c r="J40" s="2" t="str">
        <f t="shared" si="2"/>
        <v>0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 t="shared" si="5"/>
        <v>1</v>
      </c>
    </row>
    <row r="41" spans="1:15" ht="15.75" customHeight="1" x14ac:dyDescent="0.25">
      <c r="A41" s="1">
        <v>37</v>
      </c>
      <c r="B41" s="82" t="s">
        <v>242</v>
      </c>
      <c r="C41" s="82" t="s">
        <v>97</v>
      </c>
      <c r="D41" s="83" t="s">
        <v>482</v>
      </c>
      <c r="E41" s="22">
        <v>26</v>
      </c>
      <c r="F41" s="2">
        <f t="shared" si="0"/>
        <v>1</v>
      </c>
      <c r="G41" s="1"/>
      <c r="H41" s="2" t="str">
        <f t="shared" si="1"/>
        <v>0</v>
      </c>
      <c r="I41" s="1"/>
      <c r="J41" s="2" t="str">
        <f t="shared" si="2"/>
        <v>0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si="5"/>
        <v>1</v>
      </c>
    </row>
    <row r="42" spans="1:15" ht="15.75" customHeight="1" x14ac:dyDescent="0.25">
      <c r="A42" s="1">
        <v>38</v>
      </c>
      <c r="B42" s="82" t="s">
        <v>484</v>
      </c>
      <c r="C42" s="82" t="s">
        <v>485</v>
      </c>
      <c r="D42" s="83" t="s">
        <v>355</v>
      </c>
      <c r="E42" s="1">
        <v>28</v>
      </c>
      <c r="F42" s="2">
        <f t="shared" si="0"/>
        <v>1</v>
      </c>
      <c r="G42" s="1"/>
      <c r="H42" s="2" t="str">
        <f t="shared" si="1"/>
        <v>0</v>
      </c>
      <c r="I42" s="1"/>
      <c r="J42" s="2" t="str">
        <f t="shared" si="2"/>
        <v>0</v>
      </c>
      <c r="K42" s="1"/>
      <c r="L42" s="2" t="str">
        <f t="shared" si="3"/>
        <v>0</v>
      </c>
      <c r="M42" s="1"/>
      <c r="N42" s="2" t="str">
        <f t="shared" si="4"/>
        <v>0</v>
      </c>
      <c r="O42" s="2">
        <f t="shared" si="5"/>
        <v>1</v>
      </c>
    </row>
    <row r="43" spans="1:15" ht="15.75" customHeight="1" x14ac:dyDescent="0.25">
      <c r="A43" s="32">
        <v>39</v>
      </c>
      <c r="B43" s="112" t="s">
        <v>744</v>
      </c>
      <c r="C43" s="112" t="s">
        <v>745</v>
      </c>
      <c r="D43" s="113" t="s">
        <v>67</v>
      </c>
      <c r="E43" s="32"/>
      <c r="F43" s="2" t="str">
        <f t="shared" si="0"/>
        <v>0</v>
      </c>
      <c r="G43" s="32">
        <v>30</v>
      </c>
      <c r="H43" s="2">
        <f t="shared" si="1"/>
        <v>1</v>
      </c>
      <c r="I43" s="32"/>
      <c r="J43" s="2" t="str">
        <f t="shared" si="2"/>
        <v>0</v>
      </c>
      <c r="K43" s="32"/>
      <c r="L43" s="2" t="str">
        <f t="shared" si="3"/>
        <v>0</v>
      </c>
      <c r="M43" s="32"/>
      <c r="N43" s="2" t="str">
        <f t="shared" si="4"/>
        <v>0</v>
      </c>
      <c r="O43" s="2">
        <f t="shared" si="5"/>
        <v>1</v>
      </c>
    </row>
    <row r="44" spans="1:15" ht="15.75" customHeight="1" x14ac:dyDescent="0.25">
      <c r="A44" s="32">
        <v>40</v>
      </c>
      <c r="B44" s="75" t="s">
        <v>494</v>
      </c>
      <c r="C44" s="75" t="s">
        <v>495</v>
      </c>
      <c r="D44" s="59" t="s">
        <v>38</v>
      </c>
      <c r="E44" s="32">
        <v>33</v>
      </c>
      <c r="F44" s="2">
        <f t="shared" si="0"/>
        <v>1</v>
      </c>
      <c r="G44" s="32"/>
      <c r="H44" s="2" t="str">
        <f t="shared" si="1"/>
        <v>0</v>
      </c>
      <c r="I44" s="32"/>
      <c r="J44" s="2" t="str">
        <f t="shared" si="2"/>
        <v>0</v>
      </c>
      <c r="K44" s="32"/>
      <c r="L44" s="2" t="str">
        <f t="shared" si="3"/>
        <v>0</v>
      </c>
      <c r="M44" s="32"/>
      <c r="N44" s="2" t="str">
        <f t="shared" si="4"/>
        <v>0</v>
      </c>
      <c r="O44" s="2">
        <f t="shared" si="5"/>
        <v>1</v>
      </c>
    </row>
    <row r="45" spans="1:15" ht="15.75" customHeight="1" x14ac:dyDescent="0.25">
      <c r="A45" s="1">
        <v>41</v>
      </c>
      <c r="B45" s="112" t="s">
        <v>496</v>
      </c>
      <c r="C45" s="112" t="s">
        <v>150</v>
      </c>
      <c r="D45" s="113" t="s">
        <v>41</v>
      </c>
      <c r="E45" s="32">
        <v>34</v>
      </c>
      <c r="F45" s="2">
        <f t="shared" si="0"/>
        <v>1</v>
      </c>
      <c r="G45" s="32"/>
      <c r="H45" s="2" t="str">
        <f t="shared" si="1"/>
        <v>0</v>
      </c>
      <c r="I45" s="32"/>
      <c r="J45" s="2" t="str">
        <f t="shared" si="2"/>
        <v>0</v>
      </c>
      <c r="K45" s="32"/>
      <c r="L45" s="2" t="str">
        <f t="shared" si="3"/>
        <v>0</v>
      </c>
      <c r="M45" s="32"/>
      <c r="N45" s="2" t="str">
        <f t="shared" si="4"/>
        <v>0</v>
      </c>
      <c r="O45" s="2">
        <f t="shared" si="5"/>
        <v>1</v>
      </c>
    </row>
    <row r="46" spans="1:15" ht="15.75" customHeight="1" x14ac:dyDescent="0.25">
      <c r="A46" s="32">
        <v>42</v>
      </c>
      <c r="B46" s="112" t="s">
        <v>264</v>
      </c>
      <c r="C46" s="112" t="s">
        <v>293</v>
      </c>
      <c r="D46" s="113" t="s">
        <v>266</v>
      </c>
      <c r="E46" s="32">
        <v>35</v>
      </c>
      <c r="F46" s="2">
        <f t="shared" si="0"/>
        <v>1</v>
      </c>
      <c r="G46" s="32"/>
      <c r="H46" s="2" t="str">
        <f t="shared" si="1"/>
        <v>0</v>
      </c>
      <c r="I46" s="32"/>
      <c r="J46" s="2" t="str">
        <f t="shared" si="2"/>
        <v>0</v>
      </c>
      <c r="K46" s="32"/>
      <c r="L46" s="2" t="str">
        <f t="shared" si="3"/>
        <v>0</v>
      </c>
      <c r="M46" s="32"/>
      <c r="N46" s="2" t="str">
        <f t="shared" si="4"/>
        <v>0</v>
      </c>
      <c r="O46" s="2">
        <f t="shared" si="5"/>
        <v>1</v>
      </c>
    </row>
    <row r="47" spans="1:15" ht="15.75" customHeight="1" x14ac:dyDescent="0.25">
      <c r="A47" s="32">
        <v>43</v>
      </c>
      <c r="B47" s="112" t="s">
        <v>499</v>
      </c>
      <c r="C47" s="112" t="s">
        <v>485</v>
      </c>
      <c r="D47" s="113" t="s">
        <v>500</v>
      </c>
      <c r="E47" s="32">
        <v>36</v>
      </c>
      <c r="F47" s="2">
        <f t="shared" si="0"/>
        <v>1</v>
      </c>
      <c r="G47" s="32"/>
      <c r="H47" s="2" t="str">
        <f t="shared" si="1"/>
        <v>0</v>
      </c>
      <c r="I47" s="32"/>
      <c r="J47" s="2" t="str">
        <f t="shared" si="2"/>
        <v>0</v>
      </c>
      <c r="K47" s="32"/>
      <c r="L47" s="2" t="str">
        <f t="shared" si="3"/>
        <v>0</v>
      </c>
      <c r="M47" s="32"/>
      <c r="N47" s="2" t="str">
        <f t="shared" si="4"/>
        <v>0</v>
      </c>
      <c r="O47" s="2">
        <f t="shared" si="5"/>
        <v>1</v>
      </c>
    </row>
    <row r="48" spans="1:15" ht="15.75" customHeight="1" x14ac:dyDescent="0.25">
      <c r="A48" s="1">
        <v>44</v>
      </c>
      <c r="B48" s="112" t="s">
        <v>501</v>
      </c>
      <c r="C48" s="112" t="s">
        <v>175</v>
      </c>
      <c r="D48" s="113" t="s">
        <v>502</v>
      </c>
      <c r="E48" s="32">
        <v>37</v>
      </c>
      <c r="F48" s="2">
        <f t="shared" si="0"/>
        <v>1</v>
      </c>
      <c r="G48" s="32"/>
      <c r="H48" s="2" t="str">
        <f t="shared" si="1"/>
        <v>0</v>
      </c>
      <c r="I48" s="32"/>
      <c r="J48" s="2" t="str">
        <f t="shared" si="2"/>
        <v>0</v>
      </c>
      <c r="K48" s="32"/>
      <c r="L48" s="2" t="str">
        <f t="shared" si="3"/>
        <v>0</v>
      </c>
      <c r="M48" s="32"/>
      <c r="N48" s="2" t="str">
        <f t="shared" si="4"/>
        <v>0</v>
      </c>
      <c r="O48" s="2">
        <f t="shared" si="5"/>
        <v>1</v>
      </c>
    </row>
    <row r="49" spans="1:15" ht="15.75" customHeight="1" x14ac:dyDescent="0.25">
      <c r="A49" s="32">
        <v>45</v>
      </c>
      <c r="B49" s="46"/>
      <c r="C49" s="46"/>
      <c r="D49" s="31"/>
      <c r="E49" s="32"/>
      <c r="F49" s="2" t="str">
        <f t="shared" ref="F49:F50" si="6">IF(E49="","0",VLOOKUP(E49,Points,2))</f>
        <v>0</v>
      </c>
      <c r="G49" s="32"/>
      <c r="H49" s="2" t="str">
        <f t="shared" ref="H49:H50" si="7">IF(G49="","0",VLOOKUP(G49,Points,2))</f>
        <v>0</v>
      </c>
      <c r="I49" s="32"/>
      <c r="J49" s="2" t="str">
        <f t="shared" ref="J49" si="8">IF(I49="","0",VLOOKUP(I49,Points,2))</f>
        <v>0</v>
      </c>
      <c r="K49" s="32"/>
      <c r="L49" s="2" t="str">
        <f t="shared" ref="L49:L50" si="9">IF(K49="","0",VLOOKUP(K49,Points,2))</f>
        <v>0</v>
      </c>
      <c r="M49" s="32"/>
      <c r="N49" s="2" t="str">
        <f t="shared" ref="N49" si="10">IF(M49="","0",VLOOKUP(M49,Points,2))</f>
        <v>0</v>
      </c>
      <c r="O49" s="2">
        <f t="shared" ref="O49:O50" si="11">F49+H49+J49+L49+N49</f>
        <v>0</v>
      </c>
    </row>
    <row r="50" spans="1:15" ht="15.75" customHeight="1" x14ac:dyDescent="0.25">
      <c r="A50" s="32">
        <v>46</v>
      </c>
      <c r="B50" s="16"/>
      <c r="C50" s="16"/>
      <c r="D50" s="17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ref="J50" si="12">IF(I50="","0",VLOOKUP(I50,Points,2))</f>
        <v>0</v>
      </c>
      <c r="K50" s="1"/>
      <c r="L50" s="2" t="str">
        <f t="shared" si="9"/>
        <v>0</v>
      </c>
      <c r="M50" s="1"/>
      <c r="N50" s="2" t="str">
        <f t="shared" ref="N50" si="13">IF(M50="","0",VLOOKUP(M50,Points,2))</f>
        <v>0</v>
      </c>
      <c r="O50" s="2">
        <f t="shared" si="11"/>
        <v>0</v>
      </c>
    </row>
    <row r="51" spans="1:15" ht="15.75" hidden="1" customHeight="1" x14ac:dyDescent="0.25">
      <c r="A51" s="1">
        <v>38</v>
      </c>
      <c r="B51" s="3"/>
      <c r="C51" s="37"/>
      <c r="D51" s="3"/>
      <c r="E51" s="1"/>
      <c r="F51" s="2" t="str">
        <f t="shared" ref="F51:F54" si="14">IF(E51="","0",VLOOKUP(E51,Points,2))</f>
        <v>0</v>
      </c>
      <c r="G51" s="1"/>
      <c r="H51" s="2" t="str">
        <f t="shared" ref="H51:H54" si="15">IF(G51="","0",VLOOKUP(G51,Points,2))</f>
        <v>0</v>
      </c>
      <c r="I51" s="1"/>
      <c r="J51" s="2" t="str">
        <f t="shared" ref="J51:J54" si="16">IF(I51="","0",VLOOKUP(I51,Points,2))</f>
        <v>0</v>
      </c>
      <c r="K51" s="1"/>
      <c r="L51" s="2" t="str">
        <f t="shared" ref="L51:L54" si="17">IF(K51="","0",VLOOKUP(K51,Points,2))</f>
        <v>0</v>
      </c>
      <c r="M51" s="1"/>
      <c r="N51" s="2" t="str">
        <f t="shared" ref="N51:N54" si="18">IF(M51="","0",VLOOKUP(M51,Points,2))</f>
        <v>0</v>
      </c>
      <c r="O51" s="2"/>
    </row>
    <row r="52" spans="1:15" ht="15.75" hidden="1" customHeight="1" x14ac:dyDescent="0.25">
      <c r="A52" s="1">
        <v>39</v>
      </c>
      <c r="B52" s="3"/>
      <c r="C52" s="37"/>
      <c r="D52" s="3"/>
      <c r="E52" s="1"/>
      <c r="F52" s="2" t="str">
        <f t="shared" si="14"/>
        <v>0</v>
      </c>
      <c r="G52" s="1"/>
      <c r="H52" s="2" t="str">
        <f t="shared" si="15"/>
        <v>0</v>
      </c>
      <c r="I52" s="1"/>
      <c r="J52" s="2" t="str">
        <f t="shared" si="16"/>
        <v>0</v>
      </c>
      <c r="K52" s="1"/>
      <c r="L52" s="2" t="str">
        <f t="shared" si="17"/>
        <v>0</v>
      </c>
      <c r="M52" s="1"/>
      <c r="N52" s="2" t="str">
        <f t="shared" si="18"/>
        <v>0</v>
      </c>
      <c r="O52" s="2"/>
    </row>
    <row r="53" spans="1:15" ht="15.75" hidden="1" customHeight="1" x14ac:dyDescent="0.25">
      <c r="A53" s="1">
        <v>40</v>
      </c>
      <c r="B53" s="3"/>
      <c r="C53" s="37"/>
      <c r="D53" s="3"/>
      <c r="E53" s="1"/>
      <c r="F53" s="2" t="str">
        <f t="shared" si="14"/>
        <v>0</v>
      </c>
      <c r="G53" s="1"/>
      <c r="H53" s="2" t="str">
        <f t="shared" si="15"/>
        <v>0</v>
      </c>
      <c r="I53" s="1"/>
      <c r="J53" s="2" t="str">
        <f t="shared" si="16"/>
        <v>0</v>
      </c>
      <c r="K53" s="1"/>
      <c r="L53" s="2" t="str">
        <f t="shared" si="17"/>
        <v>0</v>
      </c>
      <c r="M53" s="1"/>
      <c r="N53" s="2" t="str">
        <f t="shared" si="18"/>
        <v>0</v>
      </c>
      <c r="O53" s="2"/>
    </row>
    <row r="54" spans="1:15" ht="15.75" hidden="1" customHeight="1" x14ac:dyDescent="0.25">
      <c r="A54" s="1">
        <v>41</v>
      </c>
      <c r="B54" s="3"/>
      <c r="C54" s="37"/>
      <c r="D54" s="3"/>
      <c r="E54" s="1"/>
      <c r="F54" s="2" t="str">
        <f t="shared" si="14"/>
        <v>0</v>
      </c>
      <c r="G54" s="1"/>
      <c r="H54" s="2" t="str">
        <f t="shared" si="15"/>
        <v>0</v>
      </c>
      <c r="I54" s="1"/>
      <c r="J54" s="2" t="str">
        <f t="shared" si="16"/>
        <v>0</v>
      </c>
      <c r="K54" s="1"/>
      <c r="L54" s="2" t="str">
        <f t="shared" si="17"/>
        <v>0</v>
      </c>
      <c r="M54" s="1"/>
      <c r="N54" s="2" t="str">
        <f t="shared" si="18"/>
        <v>0</v>
      </c>
      <c r="O54" s="2"/>
    </row>
    <row r="55" spans="1:15" ht="15.75" customHeight="1" x14ac:dyDescent="0.25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25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25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25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xmlns:xlrd2="http://schemas.microsoft.com/office/spreadsheetml/2017/richdata2" ref="B5:O48">
    <sortCondition descending="1" ref="O5:O48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7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5"/>
  <sheetViews>
    <sheetView showZeros="0" view="pageBreakPreview" topLeftCell="A112" zoomScaleSheetLayoutView="100" zoomScalePageLayoutView="50" workbookViewId="0">
      <selection activeCell="B122" sqref="B122:O131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8.85546875" customWidth="1"/>
    <col min="9" max="9" width="6.140625" hidden="1" customWidth="1"/>
    <col min="10" max="10" width="8.5703125" hidden="1" customWidth="1"/>
    <col min="11" max="11" width="6.42578125" customWidth="1"/>
    <col min="12" max="12" width="10.7109375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/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56" t="s">
        <v>17</v>
      </c>
      <c r="B3" s="157"/>
      <c r="C3" s="157"/>
      <c r="D3" s="158"/>
      <c r="E3" s="149">
        <v>45578</v>
      </c>
      <c r="F3" s="150"/>
      <c r="G3" s="149">
        <v>45599</v>
      </c>
      <c r="H3" s="150"/>
      <c r="I3" s="149"/>
      <c r="J3" s="150"/>
      <c r="K3" s="149">
        <v>45662</v>
      </c>
      <c r="L3" s="150"/>
      <c r="M3" s="149">
        <v>45676</v>
      </c>
      <c r="N3" s="150"/>
      <c r="O3" s="164"/>
    </row>
    <row r="4" spans="1:15" x14ac:dyDescent="0.25">
      <c r="A4" s="2" t="s">
        <v>3</v>
      </c>
      <c r="B4" s="20" t="s">
        <v>11</v>
      </c>
      <c r="C4" s="20" t="s">
        <v>13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x14ac:dyDescent="0.25">
      <c r="A5" s="1">
        <v>1</v>
      </c>
      <c r="B5" s="81" t="s">
        <v>553</v>
      </c>
      <c r="C5" s="79" t="s">
        <v>57</v>
      </c>
      <c r="D5" s="84" t="s">
        <v>32</v>
      </c>
      <c r="E5" s="22">
        <v>2</v>
      </c>
      <c r="F5" s="2">
        <f t="shared" ref="F5:F24" si="0">IF(E5="","0",VLOOKUP(E5,Points,2))</f>
        <v>34</v>
      </c>
      <c r="G5" s="1">
        <v>2</v>
      </c>
      <c r="H5" s="2">
        <f t="shared" ref="H5:H36" si="1">IF(G5="","0",VLOOKUP(G5,Points,2))</f>
        <v>34</v>
      </c>
      <c r="I5" s="1"/>
      <c r="J5" s="2" t="str">
        <f t="shared" ref="J5:J36" si="2">IF(I5="","0",VLOOKUP(I5,Points,2))</f>
        <v>0</v>
      </c>
      <c r="K5" s="1">
        <v>1</v>
      </c>
      <c r="L5" s="2">
        <f t="shared" ref="L5:L36" si="3">IF(K5="","0",VLOOKUP(K5,Points,2))</f>
        <v>40</v>
      </c>
      <c r="M5" s="1">
        <v>2</v>
      </c>
      <c r="N5" s="2">
        <f t="shared" ref="N5:N36" si="4">IF(M5="","0",VLOOKUP(M5,Points,2))</f>
        <v>34</v>
      </c>
      <c r="O5" s="2">
        <f t="shared" ref="O5:O36" si="5">F5+H5+J5+L5+N5</f>
        <v>142</v>
      </c>
    </row>
    <row r="6" spans="1:15" x14ac:dyDescent="0.25">
      <c r="A6" s="1">
        <v>2</v>
      </c>
      <c r="B6" s="81" t="s">
        <v>554</v>
      </c>
      <c r="C6" s="79" t="s">
        <v>523</v>
      </c>
      <c r="D6" s="84" t="s">
        <v>32</v>
      </c>
      <c r="E6" s="22">
        <v>3</v>
      </c>
      <c r="F6" s="2">
        <f t="shared" si="0"/>
        <v>28</v>
      </c>
      <c r="G6" s="1">
        <v>3</v>
      </c>
      <c r="H6" s="2">
        <f t="shared" si="1"/>
        <v>28</v>
      </c>
      <c r="I6" s="1"/>
      <c r="J6" s="2" t="str">
        <f t="shared" si="2"/>
        <v>0</v>
      </c>
      <c r="K6" s="1">
        <v>2</v>
      </c>
      <c r="L6" s="2">
        <f t="shared" si="3"/>
        <v>34</v>
      </c>
      <c r="M6" s="1">
        <v>6</v>
      </c>
      <c r="N6" s="2">
        <f t="shared" si="4"/>
        <v>20</v>
      </c>
      <c r="O6" s="2">
        <f t="shared" si="5"/>
        <v>110</v>
      </c>
    </row>
    <row r="7" spans="1:15" x14ac:dyDescent="0.25">
      <c r="A7" s="1">
        <v>3</v>
      </c>
      <c r="B7" s="73" t="s">
        <v>557</v>
      </c>
      <c r="C7" s="59" t="s">
        <v>515</v>
      </c>
      <c r="D7" s="84" t="s">
        <v>504</v>
      </c>
      <c r="E7" s="22">
        <v>6</v>
      </c>
      <c r="F7" s="2">
        <f t="shared" si="0"/>
        <v>20</v>
      </c>
      <c r="G7" s="1">
        <v>10</v>
      </c>
      <c r="H7" s="2">
        <f t="shared" si="1"/>
        <v>12</v>
      </c>
      <c r="I7" s="1"/>
      <c r="J7" s="2" t="str">
        <f t="shared" si="2"/>
        <v>0</v>
      </c>
      <c r="K7" s="1">
        <v>3</v>
      </c>
      <c r="L7" s="2">
        <f t="shared" si="3"/>
        <v>28</v>
      </c>
      <c r="M7" s="1">
        <v>10</v>
      </c>
      <c r="N7" s="2">
        <f t="shared" si="4"/>
        <v>12</v>
      </c>
      <c r="O7" s="2">
        <f t="shared" si="5"/>
        <v>72</v>
      </c>
    </row>
    <row r="8" spans="1:15" x14ac:dyDescent="0.25">
      <c r="A8" s="1">
        <v>4</v>
      </c>
      <c r="B8" s="81" t="s">
        <v>572</v>
      </c>
      <c r="C8" s="79" t="s">
        <v>513</v>
      </c>
      <c r="D8" s="84" t="s">
        <v>399</v>
      </c>
      <c r="E8" s="22">
        <v>22</v>
      </c>
      <c r="F8" s="2">
        <f t="shared" si="0"/>
        <v>1</v>
      </c>
      <c r="G8" s="1">
        <v>8</v>
      </c>
      <c r="H8" s="2">
        <f t="shared" si="1"/>
        <v>16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5</v>
      </c>
      <c r="N8" s="2">
        <f t="shared" si="4"/>
        <v>22</v>
      </c>
      <c r="O8" s="2">
        <f t="shared" si="5"/>
        <v>63</v>
      </c>
    </row>
    <row r="9" spans="1:15" x14ac:dyDescent="0.25">
      <c r="A9" s="1">
        <v>5</v>
      </c>
      <c r="B9" s="81" t="s">
        <v>552</v>
      </c>
      <c r="C9" s="79" t="s">
        <v>150</v>
      </c>
      <c r="D9" s="84" t="s">
        <v>32</v>
      </c>
      <c r="E9" s="22">
        <v>1</v>
      </c>
      <c r="F9" s="2">
        <f t="shared" si="0"/>
        <v>40</v>
      </c>
      <c r="G9" s="1">
        <v>1</v>
      </c>
      <c r="H9" s="2">
        <f t="shared" si="1"/>
        <v>40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28</v>
      </c>
      <c r="O9" s="2">
        <f t="shared" si="5"/>
        <v>108</v>
      </c>
    </row>
    <row r="10" spans="1:15" x14ac:dyDescent="0.25">
      <c r="A10" s="1">
        <v>6</v>
      </c>
      <c r="B10" s="81" t="s">
        <v>555</v>
      </c>
      <c r="C10" s="79" t="s">
        <v>513</v>
      </c>
      <c r="D10" s="84" t="s">
        <v>153</v>
      </c>
      <c r="E10" s="22">
        <v>4</v>
      </c>
      <c r="F10" s="2">
        <f t="shared" si="0"/>
        <v>24</v>
      </c>
      <c r="G10" s="1">
        <v>5</v>
      </c>
      <c r="H10" s="2">
        <f t="shared" si="1"/>
        <v>22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24</v>
      </c>
      <c r="O10" s="2">
        <f t="shared" si="5"/>
        <v>70</v>
      </c>
    </row>
    <row r="11" spans="1:15" x14ac:dyDescent="0.25">
      <c r="A11" s="1">
        <v>7</v>
      </c>
      <c r="B11" s="81" t="s">
        <v>564</v>
      </c>
      <c r="C11" s="79" t="s">
        <v>516</v>
      </c>
      <c r="D11" s="84" t="s">
        <v>52</v>
      </c>
      <c r="E11" s="22">
        <v>14</v>
      </c>
      <c r="F11" s="2">
        <f t="shared" si="0"/>
        <v>7</v>
      </c>
      <c r="G11" s="1">
        <v>16</v>
      </c>
      <c r="H11" s="2">
        <f t="shared" si="1"/>
        <v>5</v>
      </c>
      <c r="I11" s="1"/>
      <c r="J11" s="2" t="str">
        <f t="shared" si="2"/>
        <v>0</v>
      </c>
      <c r="K11" s="1">
        <v>16</v>
      </c>
      <c r="L11" s="2">
        <f t="shared" si="3"/>
        <v>5</v>
      </c>
      <c r="M11" s="1">
        <v>22</v>
      </c>
      <c r="N11" s="2">
        <f t="shared" si="4"/>
        <v>1</v>
      </c>
      <c r="O11" s="2">
        <f t="shared" si="5"/>
        <v>18</v>
      </c>
    </row>
    <row r="12" spans="1:15" x14ac:dyDescent="0.25">
      <c r="A12" s="1">
        <v>8</v>
      </c>
      <c r="B12" s="81" t="s">
        <v>578</v>
      </c>
      <c r="C12" s="79" t="s">
        <v>517</v>
      </c>
      <c r="D12" s="84" t="s">
        <v>52</v>
      </c>
      <c r="E12" s="22">
        <v>28</v>
      </c>
      <c r="F12" s="2">
        <f t="shared" si="0"/>
        <v>1</v>
      </c>
      <c r="G12" s="1">
        <v>28</v>
      </c>
      <c r="H12" s="2">
        <f t="shared" si="1"/>
        <v>1</v>
      </c>
      <c r="I12" s="1"/>
      <c r="J12" s="2" t="str">
        <f t="shared" si="2"/>
        <v>0</v>
      </c>
      <c r="K12" s="1">
        <v>6</v>
      </c>
      <c r="L12" s="2">
        <f t="shared" si="3"/>
        <v>20</v>
      </c>
      <c r="M12" s="1">
        <v>7</v>
      </c>
      <c r="N12" s="2">
        <f t="shared" si="4"/>
        <v>18</v>
      </c>
      <c r="O12" s="2">
        <f t="shared" si="5"/>
        <v>40</v>
      </c>
    </row>
    <row r="13" spans="1:15" x14ac:dyDescent="0.25">
      <c r="A13" s="1">
        <v>9</v>
      </c>
      <c r="B13" s="73" t="s">
        <v>579</v>
      </c>
      <c r="C13" s="59" t="s">
        <v>530</v>
      </c>
      <c r="D13" s="84" t="s">
        <v>88</v>
      </c>
      <c r="E13" s="22">
        <v>29</v>
      </c>
      <c r="F13" s="2">
        <f t="shared" si="0"/>
        <v>1</v>
      </c>
      <c r="G13" s="1">
        <v>26</v>
      </c>
      <c r="H13" s="2">
        <f t="shared" si="1"/>
        <v>1</v>
      </c>
      <c r="I13" s="1"/>
      <c r="J13" s="2" t="str">
        <f t="shared" si="2"/>
        <v>0</v>
      </c>
      <c r="K13" s="1">
        <v>5</v>
      </c>
      <c r="L13" s="2">
        <f t="shared" si="3"/>
        <v>22</v>
      </c>
      <c r="M13" s="1">
        <v>13</v>
      </c>
      <c r="N13" s="2">
        <f t="shared" si="4"/>
        <v>8</v>
      </c>
      <c r="O13" s="2">
        <f t="shared" si="5"/>
        <v>32</v>
      </c>
    </row>
    <row r="14" spans="1:15" x14ac:dyDescent="0.25">
      <c r="A14" s="1">
        <v>10</v>
      </c>
      <c r="B14" s="81" t="s">
        <v>577</v>
      </c>
      <c r="C14" s="79" t="s">
        <v>522</v>
      </c>
      <c r="D14" s="84" t="s">
        <v>399</v>
      </c>
      <c r="E14" s="22">
        <v>27</v>
      </c>
      <c r="F14" s="2">
        <f t="shared" si="0"/>
        <v>1</v>
      </c>
      <c r="G14" s="1">
        <v>20</v>
      </c>
      <c r="H14" s="2">
        <f t="shared" si="1"/>
        <v>1</v>
      </c>
      <c r="I14" s="1"/>
      <c r="J14" s="2" t="str">
        <f t="shared" si="2"/>
        <v>0</v>
      </c>
      <c r="K14" s="1">
        <v>14</v>
      </c>
      <c r="L14" s="2">
        <f t="shared" si="3"/>
        <v>7</v>
      </c>
      <c r="M14" s="1">
        <v>17</v>
      </c>
      <c r="N14" s="2">
        <f t="shared" si="4"/>
        <v>4</v>
      </c>
      <c r="O14" s="2">
        <f t="shared" si="5"/>
        <v>13</v>
      </c>
    </row>
    <row r="15" spans="1:15" x14ac:dyDescent="0.25">
      <c r="A15" s="1">
        <v>11</v>
      </c>
      <c r="B15" s="81" t="s">
        <v>565</v>
      </c>
      <c r="C15" s="79" t="s">
        <v>519</v>
      </c>
      <c r="D15" s="84" t="s">
        <v>108</v>
      </c>
      <c r="E15" s="22">
        <v>15</v>
      </c>
      <c r="F15" s="2">
        <f t="shared" si="0"/>
        <v>6</v>
      </c>
      <c r="G15" s="1">
        <v>17</v>
      </c>
      <c r="H15" s="2">
        <f t="shared" si="1"/>
        <v>4</v>
      </c>
      <c r="I15" s="1"/>
      <c r="J15" s="2" t="str">
        <f t="shared" si="2"/>
        <v>0</v>
      </c>
      <c r="K15" s="1">
        <v>9</v>
      </c>
      <c r="L15" s="2">
        <f t="shared" si="3"/>
        <v>14</v>
      </c>
      <c r="M15" s="1"/>
      <c r="N15" s="2" t="str">
        <f t="shared" si="4"/>
        <v>0</v>
      </c>
      <c r="O15" s="2">
        <f t="shared" si="5"/>
        <v>24</v>
      </c>
    </row>
    <row r="16" spans="1:15" x14ac:dyDescent="0.25">
      <c r="A16" s="1">
        <v>12</v>
      </c>
      <c r="B16" s="81" t="s">
        <v>575</v>
      </c>
      <c r="C16" s="79" t="s">
        <v>521</v>
      </c>
      <c r="D16" s="84" t="s">
        <v>248</v>
      </c>
      <c r="E16" s="22">
        <v>25</v>
      </c>
      <c r="F16" s="2">
        <f t="shared" si="0"/>
        <v>1</v>
      </c>
      <c r="G16" s="1">
        <v>13</v>
      </c>
      <c r="H16" s="2">
        <f t="shared" si="1"/>
        <v>8</v>
      </c>
      <c r="I16" s="1"/>
      <c r="J16" s="2" t="str">
        <f t="shared" si="2"/>
        <v>0</v>
      </c>
      <c r="K16" s="1"/>
      <c r="L16" s="2" t="str">
        <f t="shared" si="3"/>
        <v>0</v>
      </c>
      <c r="M16" s="1">
        <v>12</v>
      </c>
      <c r="N16" s="2">
        <f t="shared" si="4"/>
        <v>9</v>
      </c>
      <c r="O16" s="2">
        <f t="shared" si="5"/>
        <v>18</v>
      </c>
    </row>
    <row r="17" spans="1:15" x14ac:dyDescent="0.25">
      <c r="A17" s="1">
        <v>13</v>
      </c>
      <c r="B17" s="73" t="s">
        <v>357</v>
      </c>
      <c r="C17" s="59" t="s">
        <v>519</v>
      </c>
      <c r="D17" s="86" t="s">
        <v>240</v>
      </c>
      <c r="E17" s="22"/>
      <c r="F17" s="2" t="str">
        <f t="shared" si="0"/>
        <v>0</v>
      </c>
      <c r="G17" s="1">
        <v>32</v>
      </c>
      <c r="H17" s="2">
        <f t="shared" si="1"/>
        <v>1</v>
      </c>
      <c r="I17" s="1"/>
      <c r="J17" s="2" t="str">
        <f t="shared" si="2"/>
        <v>0</v>
      </c>
      <c r="K17" s="1">
        <v>11</v>
      </c>
      <c r="L17" s="2">
        <f t="shared" si="3"/>
        <v>10</v>
      </c>
      <c r="M17" s="1">
        <v>14</v>
      </c>
      <c r="N17" s="2">
        <f t="shared" si="4"/>
        <v>7</v>
      </c>
      <c r="O17" s="2">
        <f t="shared" si="5"/>
        <v>18</v>
      </c>
    </row>
    <row r="18" spans="1:15" x14ac:dyDescent="0.25">
      <c r="A18" s="1">
        <v>14</v>
      </c>
      <c r="B18" s="81" t="s">
        <v>560</v>
      </c>
      <c r="C18" s="79" t="s">
        <v>518</v>
      </c>
      <c r="D18" s="84" t="s">
        <v>52</v>
      </c>
      <c r="E18" s="22">
        <v>12</v>
      </c>
      <c r="F18" s="2">
        <f t="shared" si="0"/>
        <v>9</v>
      </c>
      <c r="G18" s="1">
        <v>4</v>
      </c>
      <c r="H18" s="2">
        <f t="shared" si="1"/>
        <v>24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33</v>
      </c>
    </row>
    <row r="19" spans="1:15" x14ac:dyDescent="0.25">
      <c r="A19" s="1">
        <v>15</v>
      </c>
      <c r="B19" s="81" t="s">
        <v>560</v>
      </c>
      <c r="C19" s="79" t="s">
        <v>354</v>
      </c>
      <c r="D19" s="84" t="s">
        <v>52</v>
      </c>
      <c r="E19" s="22">
        <v>9</v>
      </c>
      <c r="F19" s="2">
        <f t="shared" si="0"/>
        <v>14</v>
      </c>
      <c r="G19" s="1">
        <v>11</v>
      </c>
      <c r="H19" s="2">
        <f t="shared" si="1"/>
        <v>10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24</v>
      </c>
    </row>
    <row r="20" spans="1:15" x14ac:dyDescent="0.25">
      <c r="A20" s="1">
        <v>16</v>
      </c>
      <c r="B20" s="81" t="s">
        <v>559</v>
      </c>
      <c r="C20" s="79" t="s">
        <v>516</v>
      </c>
      <c r="D20" s="84" t="s">
        <v>30</v>
      </c>
      <c r="E20" s="22">
        <v>8</v>
      </c>
      <c r="F20" s="2">
        <f t="shared" si="0"/>
        <v>16</v>
      </c>
      <c r="G20" s="1">
        <v>14</v>
      </c>
      <c r="H20" s="2">
        <f t="shared" si="1"/>
        <v>7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23</v>
      </c>
    </row>
    <row r="21" spans="1:15" x14ac:dyDescent="0.25">
      <c r="A21" s="1">
        <v>17</v>
      </c>
      <c r="B21" s="81" t="s">
        <v>576</v>
      </c>
      <c r="C21" s="79" t="s">
        <v>95</v>
      </c>
      <c r="D21" s="84" t="s">
        <v>399</v>
      </c>
      <c r="E21" s="22">
        <v>26</v>
      </c>
      <c r="F21" s="2">
        <f t="shared" si="0"/>
        <v>1</v>
      </c>
      <c r="G21" s="1">
        <v>21</v>
      </c>
      <c r="H21" s="2">
        <f t="shared" si="1"/>
        <v>1</v>
      </c>
      <c r="I21" s="1"/>
      <c r="J21" s="2" t="str">
        <f t="shared" si="2"/>
        <v>0</v>
      </c>
      <c r="K21" s="1"/>
      <c r="L21" s="2" t="str">
        <f t="shared" si="3"/>
        <v>0</v>
      </c>
      <c r="M21" s="1">
        <v>19</v>
      </c>
      <c r="N21" s="2">
        <f t="shared" si="4"/>
        <v>2</v>
      </c>
      <c r="O21" s="2">
        <f t="shared" si="5"/>
        <v>4</v>
      </c>
    </row>
    <row r="22" spans="1:15" x14ac:dyDescent="0.25">
      <c r="A22" s="1">
        <v>18</v>
      </c>
      <c r="B22" s="81" t="s">
        <v>561</v>
      </c>
      <c r="C22" s="79" t="s">
        <v>517</v>
      </c>
      <c r="D22" s="84" t="s">
        <v>505</v>
      </c>
      <c r="E22" s="22">
        <v>10</v>
      </c>
      <c r="F22" s="2">
        <f t="shared" si="0"/>
        <v>12</v>
      </c>
      <c r="G22" s="1">
        <v>15</v>
      </c>
      <c r="H22" s="2">
        <f t="shared" si="1"/>
        <v>6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18</v>
      </c>
    </row>
    <row r="23" spans="1:15" x14ac:dyDescent="0.25">
      <c r="A23" s="1">
        <v>19</v>
      </c>
      <c r="B23" s="81" t="s">
        <v>592</v>
      </c>
      <c r="C23" s="79" t="s">
        <v>535</v>
      </c>
      <c r="D23" s="85" t="s">
        <v>77</v>
      </c>
      <c r="E23" s="22">
        <v>42</v>
      </c>
      <c r="F23" s="2">
        <f t="shared" si="0"/>
        <v>1</v>
      </c>
      <c r="G23" s="1">
        <v>50</v>
      </c>
      <c r="H23" s="2">
        <f t="shared" si="1"/>
        <v>1</v>
      </c>
      <c r="I23" s="1"/>
      <c r="J23" s="2" t="str">
        <f t="shared" si="2"/>
        <v>0</v>
      </c>
      <c r="K23" s="1">
        <v>8</v>
      </c>
      <c r="L23" s="2">
        <f t="shared" si="3"/>
        <v>16</v>
      </c>
      <c r="M23" s="1">
        <v>18</v>
      </c>
      <c r="N23" s="2">
        <f t="shared" si="4"/>
        <v>3</v>
      </c>
      <c r="O23" s="2">
        <f t="shared" si="5"/>
        <v>21</v>
      </c>
    </row>
    <row r="24" spans="1:15" x14ac:dyDescent="0.25">
      <c r="A24" s="1">
        <v>20</v>
      </c>
      <c r="B24" s="81" t="s">
        <v>580</v>
      </c>
      <c r="C24" s="79" t="s">
        <v>531</v>
      </c>
      <c r="D24" s="84" t="s">
        <v>379</v>
      </c>
      <c r="E24" s="22">
        <v>30</v>
      </c>
      <c r="F24" s="2">
        <f t="shared" si="0"/>
        <v>1</v>
      </c>
      <c r="G24" s="1">
        <v>27</v>
      </c>
      <c r="H24" s="2">
        <f t="shared" si="1"/>
        <v>1</v>
      </c>
      <c r="I24" s="1"/>
      <c r="J24" s="2" t="str">
        <f t="shared" si="2"/>
        <v>0</v>
      </c>
      <c r="K24" s="1">
        <v>13</v>
      </c>
      <c r="L24" s="2">
        <f t="shared" si="3"/>
        <v>8</v>
      </c>
      <c r="M24" s="1"/>
      <c r="N24" s="2" t="str">
        <f t="shared" si="4"/>
        <v>0</v>
      </c>
      <c r="O24" s="2">
        <f t="shared" si="5"/>
        <v>10</v>
      </c>
    </row>
    <row r="25" spans="1:15" x14ac:dyDescent="0.25">
      <c r="A25" s="1">
        <v>21</v>
      </c>
      <c r="B25" s="81" t="s">
        <v>612</v>
      </c>
      <c r="C25" s="79" t="s">
        <v>544</v>
      </c>
      <c r="D25" s="84" t="s">
        <v>53</v>
      </c>
      <c r="E25" s="22">
        <v>62</v>
      </c>
      <c r="F25" s="2"/>
      <c r="G25" s="1">
        <v>55</v>
      </c>
      <c r="H25" s="2">
        <f t="shared" si="1"/>
        <v>1</v>
      </c>
      <c r="I25" s="1"/>
      <c r="J25" s="2" t="str">
        <f t="shared" si="2"/>
        <v>0</v>
      </c>
      <c r="K25" s="1">
        <v>12</v>
      </c>
      <c r="L25" s="2">
        <f t="shared" si="3"/>
        <v>9</v>
      </c>
      <c r="M25" s="1">
        <v>16</v>
      </c>
      <c r="N25" s="2">
        <f t="shared" si="4"/>
        <v>5</v>
      </c>
      <c r="O25" s="2">
        <f t="shared" si="5"/>
        <v>15</v>
      </c>
    </row>
    <row r="26" spans="1:15" x14ac:dyDescent="0.25">
      <c r="A26" s="1">
        <v>22</v>
      </c>
      <c r="B26" s="81" t="s">
        <v>812</v>
      </c>
      <c r="C26" s="79" t="s">
        <v>544</v>
      </c>
      <c r="D26" s="84" t="s">
        <v>107</v>
      </c>
      <c r="E26" s="22"/>
      <c r="F26" s="2" t="str">
        <f t="shared" ref="F26:F57" si="6">IF(E26="","0",VLOOKUP(E26,Points,2))</f>
        <v>0</v>
      </c>
      <c r="G26" s="1">
        <v>22</v>
      </c>
      <c r="H26" s="2">
        <f t="shared" si="1"/>
        <v>1</v>
      </c>
      <c r="I26" s="1"/>
      <c r="J26" s="2" t="str">
        <f t="shared" si="2"/>
        <v>0</v>
      </c>
      <c r="K26" s="1">
        <v>7</v>
      </c>
      <c r="L26" s="2">
        <f t="shared" si="3"/>
        <v>18</v>
      </c>
      <c r="M26" s="1"/>
      <c r="N26" s="2" t="str">
        <f t="shared" si="4"/>
        <v>0</v>
      </c>
      <c r="O26" s="2">
        <f t="shared" si="5"/>
        <v>19</v>
      </c>
    </row>
    <row r="27" spans="1:15" x14ac:dyDescent="0.25">
      <c r="A27" s="1">
        <v>23</v>
      </c>
      <c r="B27" s="81" t="s">
        <v>566</v>
      </c>
      <c r="C27" s="79" t="s">
        <v>526</v>
      </c>
      <c r="D27" s="84" t="s">
        <v>504</v>
      </c>
      <c r="E27" s="22">
        <v>16</v>
      </c>
      <c r="F27" s="2">
        <f t="shared" si="6"/>
        <v>5</v>
      </c>
      <c r="G27" s="1">
        <v>33</v>
      </c>
      <c r="H27" s="2">
        <f t="shared" si="1"/>
        <v>1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26</v>
      </c>
      <c r="N27" s="2">
        <f t="shared" si="4"/>
        <v>1</v>
      </c>
      <c r="O27" s="2">
        <f t="shared" si="5"/>
        <v>7</v>
      </c>
    </row>
    <row r="28" spans="1:15" x14ac:dyDescent="0.25">
      <c r="A28" s="1">
        <v>24</v>
      </c>
      <c r="B28" s="81" t="s">
        <v>570</v>
      </c>
      <c r="C28" s="79" t="s">
        <v>528</v>
      </c>
      <c r="D28" s="84" t="s">
        <v>38</v>
      </c>
      <c r="E28" s="22">
        <v>20</v>
      </c>
      <c r="F28" s="2">
        <f t="shared" si="6"/>
        <v>1</v>
      </c>
      <c r="G28" s="1">
        <v>12</v>
      </c>
      <c r="H28" s="2">
        <f t="shared" si="1"/>
        <v>9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10</v>
      </c>
    </row>
    <row r="29" spans="1:15" x14ac:dyDescent="0.25">
      <c r="A29" s="1">
        <v>25</v>
      </c>
      <c r="B29" s="81" t="s">
        <v>585</v>
      </c>
      <c r="C29" s="79" t="s">
        <v>103</v>
      </c>
      <c r="D29" s="84" t="s">
        <v>399</v>
      </c>
      <c r="E29" s="22">
        <v>35</v>
      </c>
      <c r="F29" s="2">
        <f t="shared" si="6"/>
        <v>1</v>
      </c>
      <c r="G29" s="1">
        <v>18</v>
      </c>
      <c r="H29" s="2">
        <f t="shared" si="1"/>
        <v>3</v>
      </c>
      <c r="I29" s="1"/>
      <c r="J29" s="2" t="str">
        <f t="shared" si="2"/>
        <v>0</v>
      </c>
      <c r="K29" s="1">
        <v>26</v>
      </c>
      <c r="L29" s="2">
        <f t="shared" si="3"/>
        <v>1</v>
      </c>
      <c r="M29" s="1"/>
      <c r="N29" s="2" t="str">
        <f t="shared" si="4"/>
        <v>0</v>
      </c>
      <c r="O29" s="2">
        <f t="shared" si="5"/>
        <v>5</v>
      </c>
    </row>
    <row r="30" spans="1:15" x14ac:dyDescent="0.25">
      <c r="A30" s="1">
        <v>26</v>
      </c>
      <c r="B30" s="81" t="s">
        <v>614</v>
      </c>
      <c r="C30" s="79" t="s">
        <v>545</v>
      </c>
      <c r="D30" s="85" t="s">
        <v>52</v>
      </c>
      <c r="E30" s="22">
        <v>64</v>
      </c>
      <c r="F30" s="2">
        <f t="shared" si="6"/>
        <v>1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22</v>
      </c>
      <c r="L30" s="2">
        <f t="shared" si="3"/>
        <v>1</v>
      </c>
      <c r="M30" s="1">
        <v>15</v>
      </c>
      <c r="N30" s="2">
        <f t="shared" si="4"/>
        <v>6</v>
      </c>
      <c r="O30" s="2">
        <f t="shared" si="5"/>
        <v>8</v>
      </c>
    </row>
    <row r="31" spans="1:15" x14ac:dyDescent="0.25">
      <c r="A31" s="1">
        <v>27</v>
      </c>
      <c r="B31" s="81" t="s">
        <v>603</v>
      </c>
      <c r="C31" s="79" t="s">
        <v>933</v>
      </c>
      <c r="D31" s="85" t="s">
        <v>365</v>
      </c>
      <c r="E31" s="22"/>
      <c r="F31" s="2" t="str">
        <f t="shared" si="6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1</v>
      </c>
      <c r="N31" s="2">
        <f t="shared" si="4"/>
        <v>40</v>
      </c>
      <c r="O31" s="2">
        <f t="shared" si="5"/>
        <v>40</v>
      </c>
    </row>
    <row r="32" spans="1:15" x14ac:dyDescent="0.25">
      <c r="A32" s="1">
        <v>28</v>
      </c>
      <c r="B32" s="81" t="s">
        <v>603</v>
      </c>
      <c r="C32" s="79" t="s">
        <v>519</v>
      </c>
      <c r="D32" s="85" t="s">
        <v>32</v>
      </c>
      <c r="E32" s="22">
        <v>53</v>
      </c>
      <c r="F32" s="2">
        <f t="shared" si="6"/>
        <v>1</v>
      </c>
      <c r="G32" s="1">
        <v>53</v>
      </c>
      <c r="H32" s="2">
        <f t="shared" si="1"/>
        <v>1</v>
      </c>
      <c r="I32" s="1"/>
      <c r="J32" s="2" t="str">
        <f t="shared" si="2"/>
        <v>0</v>
      </c>
      <c r="K32" s="1">
        <v>17</v>
      </c>
      <c r="L32" s="2">
        <f t="shared" si="3"/>
        <v>4</v>
      </c>
      <c r="M32" s="1">
        <v>29</v>
      </c>
      <c r="N32" s="2">
        <f t="shared" si="4"/>
        <v>1</v>
      </c>
      <c r="O32" s="2">
        <f t="shared" si="5"/>
        <v>7</v>
      </c>
    </row>
    <row r="33" spans="1:15" x14ac:dyDescent="0.25">
      <c r="A33" s="1">
        <v>29</v>
      </c>
      <c r="B33" s="73" t="s">
        <v>609</v>
      </c>
      <c r="C33" s="59" t="s">
        <v>526</v>
      </c>
      <c r="D33" s="86" t="s">
        <v>77</v>
      </c>
      <c r="E33" s="22">
        <v>59</v>
      </c>
      <c r="F33" s="2">
        <f t="shared" si="6"/>
        <v>1</v>
      </c>
      <c r="G33" s="1">
        <v>52</v>
      </c>
      <c r="H33" s="2">
        <f t="shared" si="1"/>
        <v>1</v>
      </c>
      <c r="I33" s="1"/>
      <c r="J33" s="2" t="str">
        <f t="shared" si="2"/>
        <v>0</v>
      </c>
      <c r="K33" s="1">
        <v>18</v>
      </c>
      <c r="L33" s="2">
        <f t="shared" si="3"/>
        <v>3</v>
      </c>
      <c r="M33" s="1">
        <v>28</v>
      </c>
      <c r="N33" s="2">
        <f t="shared" si="4"/>
        <v>1</v>
      </c>
      <c r="O33" s="2">
        <f t="shared" si="5"/>
        <v>6</v>
      </c>
    </row>
    <row r="34" spans="1:15" x14ac:dyDescent="0.25">
      <c r="A34" s="1">
        <v>30</v>
      </c>
      <c r="B34" s="73" t="s">
        <v>884</v>
      </c>
      <c r="C34" s="79" t="s">
        <v>390</v>
      </c>
      <c r="D34" s="86" t="s">
        <v>885</v>
      </c>
      <c r="E34" s="22"/>
      <c r="F34" s="2" t="str">
        <f t="shared" si="6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15</v>
      </c>
      <c r="L34" s="2">
        <f t="shared" si="3"/>
        <v>6</v>
      </c>
      <c r="M34" s="1">
        <v>31</v>
      </c>
      <c r="N34" s="2">
        <f t="shared" si="4"/>
        <v>1</v>
      </c>
      <c r="O34" s="2">
        <f t="shared" si="5"/>
        <v>7</v>
      </c>
    </row>
    <row r="35" spans="1:15" x14ac:dyDescent="0.25">
      <c r="A35" s="1">
        <v>31</v>
      </c>
      <c r="B35" s="73" t="s">
        <v>573</v>
      </c>
      <c r="C35" s="59" t="s">
        <v>520</v>
      </c>
      <c r="D35" s="86" t="s">
        <v>88</v>
      </c>
      <c r="E35" s="22">
        <v>23</v>
      </c>
      <c r="F35" s="2">
        <f t="shared" si="6"/>
        <v>1</v>
      </c>
      <c r="G35" s="1">
        <v>23</v>
      </c>
      <c r="H35" s="2">
        <f t="shared" si="1"/>
        <v>1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</v>
      </c>
    </row>
    <row r="36" spans="1:15" x14ac:dyDescent="0.25">
      <c r="A36" s="1">
        <v>32</v>
      </c>
      <c r="B36" s="73" t="s">
        <v>558</v>
      </c>
      <c r="C36" s="79" t="s">
        <v>524</v>
      </c>
      <c r="D36" s="84" t="s">
        <v>52</v>
      </c>
      <c r="E36" s="22">
        <v>7</v>
      </c>
      <c r="F36" s="2">
        <f t="shared" si="6"/>
        <v>18</v>
      </c>
      <c r="G36" s="1">
        <v>66</v>
      </c>
      <c r="H36" s="2">
        <f t="shared" si="1"/>
        <v>1</v>
      </c>
      <c r="I36" s="1"/>
      <c r="J36" s="2" t="str">
        <f t="shared" si="2"/>
        <v>0</v>
      </c>
      <c r="K36" s="1"/>
      <c r="L36" s="2" t="str">
        <f t="shared" si="3"/>
        <v>0</v>
      </c>
      <c r="M36" s="1">
        <v>40</v>
      </c>
      <c r="N36" s="2">
        <f t="shared" si="4"/>
        <v>1</v>
      </c>
      <c r="O36" s="2">
        <f t="shared" si="5"/>
        <v>20</v>
      </c>
    </row>
    <row r="37" spans="1:15" x14ac:dyDescent="0.25">
      <c r="A37" s="1">
        <v>33</v>
      </c>
      <c r="B37" s="73" t="s">
        <v>556</v>
      </c>
      <c r="C37" s="79" t="s">
        <v>514</v>
      </c>
      <c r="D37" s="84" t="s">
        <v>503</v>
      </c>
      <c r="E37" s="22">
        <v>5</v>
      </c>
      <c r="F37" s="2">
        <f t="shared" si="6"/>
        <v>22</v>
      </c>
      <c r="G37" s="1"/>
      <c r="H37" s="2" t="str">
        <f t="shared" ref="H37:H68" si="7">IF(G37="","0",VLOOKUP(G37,Points,2))</f>
        <v>0</v>
      </c>
      <c r="I37" s="1"/>
      <c r="J37" s="2" t="str">
        <f t="shared" ref="J37:J68" si="8">IF(I37="","0",VLOOKUP(I37,Points,2))</f>
        <v>0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22</v>
      </c>
    </row>
    <row r="38" spans="1:15" x14ac:dyDescent="0.25">
      <c r="A38" s="1">
        <v>34</v>
      </c>
      <c r="B38" s="81" t="s">
        <v>807</v>
      </c>
      <c r="C38" s="79" t="s">
        <v>233</v>
      </c>
      <c r="D38" s="85" t="s">
        <v>508</v>
      </c>
      <c r="E38" s="22"/>
      <c r="F38" s="2" t="str">
        <f t="shared" si="6"/>
        <v>0</v>
      </c>
      <c r="G38" s="1">
        <v>6</v>
      </c>
      <c r="H38" s="2">
        <f t="shared" si="7"/>
        <v>20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20</v>
      </c>
    </row>
    <row r="39" spans="1:15" x14ac:dyDescent="0.25">
      <c r="A39" s="1">
        <v>35</v>
      </c>
      <c r="B39" s="73" t="s">
        <v>568</v>
      </c>
      <c r="C39" s="59" t="s">
        <v>525</v>
      </c>
      <c r="D39" s="84" t="s">
        <v>108</v>
      </c>
      <c r="E39" s="22">
        <v>18</v>
      </c>
      <c r="F39" s="2">
        <f t="shared" si="6"/>
        <v>3</v>
      </c>
      <c r="G39" s="1">
        <v>65</v>
      </c>
      <c r="H39" s="2">
        <f t="shared" si="7"/>
        <v>1</v>
      </c>
      <c r="I39" s="1"/>
      <c r="J39" s="2" t="str">
        <f t="shared" si="8"/>
        <v>0</v>
      </c>
      <c r="K39" s="1">
        <v>32</v>
      </c>
      <c r="L39" s="2">
        <f t="shared" si="9"/>
        <v>1</v>
      </c>
      <c r="M39" s="1"/>
      <c r="N39" s="2" t="str">
        <f t="shared" si="10"/>
        <v>0</v>
      </c>
      <c r="O39" s="2">
        <f t="shared" si="11"/>
        <v>5</v>
      </c>
    </row>
    <row r="40" spans="1:15" x14ac:dyDescent="0.25">
      <c r="A40" s="1">
        <v>36</v>
      </c>
      <c r="B40" s="73" t="s">
        <v>808</v>
      </c>
      <c r="C40" s="59" t="s">
        <v>523</v>
      </c>
      <c r="D40" s="86" t="s">
        <v>416</v>
      </c>
      <c r="E40" s="22"/>
      <c r="F40" s="2" t="str">
        <f t="shared" si="6"/>
        <v>0</v>
      </c>
      <c r="G40" s="1">
        <v>7</v>
      </c>
      <c r="H40" s="2">
        <f t="shared" si="7"/>
        <v>18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18</v>
      </c>
    </row>
    <row r="41" spans="1:15" x14ac:dyDescent="0.25">
      <c r="A41" s="1">
        <v>37</v>
      </c>
      <c r="B41" s="81" t="s">
        <v>934</v>
      </c>
      <c r="C41" s="79" t="s">
        <v>935</v>
      </c>
      <c r="D41" s="85" t="s">
        <v>509</v>
      </c>
      <c r="E41" s="22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>
        <v>8</v>
      </c>
      <c r="N41" s="2">
        <f t="shared" si="10"/>
        <v>16</v>
      </c>
      <c r="O41" s="2">
        <f t="shared" si="11"/>
        <v>16</v>
      </c>
    </row>
    <row r="42" spans="1:15" x14ac:dyDescent="0.25">
      <c r="A42" s="1">
        <v>38</v>
      </c>
      <c r="B42" s="73" t="s">
        <v>936</v>
      </c>
      <c r="C42" s="59" t="s">
        <v>541</v>
      </c>
      <c r="D42" s="86" t="s">
        <v>30</v>
      </c>
      <c r="E42" s="22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>
        <v>9</v>
      </c>
      <c r="N42" s="2">
        <f t="shared" si="10"/>
        <v>14</v>
      </c>
      <c r="O42" s="2">
        <f t="shared" si="11"/>
        <v>14</v>
      </c>
    </row>
    <row r="43" spans="1:15" x14ac:dyDescent="0.25">
      <c r="A43" s="1">
        <v>39</v>
      </c>
      <c r="B43" s="81" t="s">
        <v>809</v>
      </c>
      <c r="C43" s="79" t="s">
        <v>519</v>
      </c>
      <c r="D43" s="85" t="s">
        <v>810</v>
      </c>
      <c r="E43" s="22"/>
      <c r="F43" s="2" t="str">
        <f t="shared" si="6"/>
        <v>0</v>
      </c>
      <c r="G43" s="1">
        <v>9</v>
      </c>
      <c r="H43" s="2">
        <f t="shared" si="7"/>
        <v>14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14</v>
      </c>
    </row>
    <row r="44" spans="1:15" x14ac:dyDescent="0.25">
      <c r="A44" s="1">
        <v>40</v>
      </c>
      <c r="B44" s="81" t="s">
        <v>571</v>
      </c>
      <c r="C44" s="79" t="s">
        <v>529</v>
      </c>
      <c r="D44" s="84" t="s">
        <v>33</v>
      </c>
      <c r="E44" s="22">
        <v>21</v>
      </c>
      <c r="F44" s="2">
        <f t="shared" si="6"/>
        <v>1</v>
      </c>
      <c r="G44" s="1">
        <v>31</v>
      </c>
      <c r="H44" s="2">
        <f t="shared" si="7"/>
        <v>1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2</v>
      </c>
    </row>
    <row r="45" spans="1:15" x14ac:dyDescent="0.25">
      <c r="A45" s="1">
        <v>41</v>
      </c>
      <c r="B45" s="81" t="s">
        <v>601</v>
      </c>
      <c r="C45" s="79" t="s">
        <v>539</v>
      </c>
      <c r="D45" s="84" t="s">
        <v>281</v>
      </c>
      <c r="E45" s="22">
        <v>51</v>
      </c>
      <c r="F45" s="2">
        <f t="shared" si="6"/>
        <v>1</v>
      </c>
      <c r="G45" s="1"/>
      <c r="H45" s="2" t="str">
        <f t="shared" si="7"/>
        <v>0</v>
      </c>
      <c r="I45" s="1"/>
      <c r="J45" s="2" t="str">
        <f t="shared" si="8"/>
        <v>0</v>
      </c>
      <c r="K45" s="1">
        <v>10</v>
      </c>
      <c r="L45" s="2">
        <f t="shared" si="9"/>
        <v>12</v>
      </c>
      <c r="M45" s="1"/>
      <c r="N45" s="2" t="str">
        <f t="shared" si="10"/>
        <v>0</v>
      </c>
      <c r="O45" s="2">
        <f t="shared" si="11"/>
        <v>13</v>
      </c>
    </row>
    <row r="46" spans="1:15" x14ac:dyDescent="0.25">
      <c r="A46" s="1">
        <v>42</v>
      </c>
      <c r="B46" s="25" t="s">
        <v>937</v>
      </c>
      <c r="C46" s="25" t="s">
        <v>938</v>
      </c>
      <c r="D46" s="86" t="s">
        <v>376</v>
      </c>
      <c r="E46" s="22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11</v>
      </c>
      <c r="N46" s="2">
        <f t="shared" si="10"/>
        <v>10</v>
      </c>
      <c r="O46" s="2">
        <f t="shared" si="11"/>
        <v>10</v>
      </c>
    </row>
    <row r="47" spans="1:15" x14ac:dyDescent="0.25">
      <c r="A47" s="1">
        <v>43</v>
      </c>
      <c r="B47" s="81" t="s">
        <v>562</v>
      </c>
      <c r="C47" s="79" t="s">
        <v>525</v>
      </c>
      <c r="D47" s="84" t="s">
        <v>52</v>
      </c>
      <c r="E47" s="22">
        <v>11</v>
      </c>
      <c r="F47" s="2">
        <f t="shared" si="6"/>
        <v>10</v>
      </c>
      <c r="G47" s="1">
        <v>73</v>
      </c>
      <c r="H47" s="2">
        <f t="shared" si="7"/>
        <v>1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11</v>
      </c>
    </row>
    <row r="48" spans="1:15" x14ac:dyDescent="0.25">
      <c r="A48" s="1">
        <v>44</v>
      </c>
      <c r="B48" s="81" t="s">
        <v>582</v>
      </c>
      <c r="C48" s="79" t="s">
        <v>521</v>
      </c>
      <c r="D48" s="84" t="s">
        <v>30</v>
      </c>
      <c r="E48" s="22">
        <v>32</v>
      </c>
      <c r="F48" s="2">
        <f t="shared" si="6"/>
        <v>1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>
        <v>23</v>
      </c>
      <c r="N48" s="2">
        <f t="shared" si="10"/>
        <v>1</v>
      </c>
      <c r="O48" s="2">
        <f t="shared" si="11"/>
        <v>2</v>
      </c>
    </row>
    <row r="49" spans="1:15" x14ac:dyDescent="0.25">
      <c r="A49" s="1">
        <v>45</v>
      </c>
      <c r="B49" s="81" t="s">
        <v>600</v>
      </c>
      <c r="C49" s="79" t="s">
        <v>150</v>
      </c>
      <c r="D49" s="84" t="s">
        <v>374</v>
      </c>
      <c r="E49" s="22">
        <v>50</v>
      </c>
      <c r="F49" s="2">
        <f t="shared" si="6"/>
        <v>1</v>
      </c>
      <c r="G49" s="1">
        <v>36</v>
      </c>
      <c r="H49" s="2">
        <f t="shared" si="7"/>
        <v>1</v>
      </c>
      <c r="I49" s="1"/>
      <c r="J49" s="2" t="str">
        <f t="shared" si="8"/>
        <v>0</v>
      </c>
      <c r="K49" s="1">
        <v>19</v>
      </c>
      <c r="L49" s="2">
        <f t="shared" si="9"/>
        <v>2</v>
      </c>
      <c r="M49" s="1"/>
      <c r="N49" s="2" t="str">
        <f t="shared" si="10"/>
        <v>0</v>
      </c>
      <c r="O49" s="2">
        <f t="shared" si="11"/>
        <v>4</v>
      </c>
    </row>
    <row r="50" spans="1:15" x14ac:dyDescent="0.25">
      <c r="A50" s="1">
        <v>46</v>
      </c>
      <c r="B50" s="73" t="s">
        <v>563</v>
      </c>
      <c r="C50" s="59" t="s">
        <v>519</v>
      </c>
      <c r="D50" s="84" t="s">
        <v>351</v>
      </c>
      <c r="E50" s="22">
        <v>13</v>
      </c>
      <c r="F50" s="2">
        <f t="shared" si="6"/>
        <v>8</v>
      </c>
      <c r="G50" s="1"/>
      <c r="H50" s="2" t="str">
        <f t="shared" si="7"/>
        <v>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8</v>
      </c>
    </row>
    <row r="51" spans="1:15" x14ac:dyDescent="0.25">
      <c r="A51" s="1">
        <v>47</v>
      </c>
      <c r="B51" s="81" t="s">
        <v>587</v>
      </c>
      <c r="C51" s="79" t="s">
        <v>535</v>
      </c>
      <c r="D51" s="84" t="s">
        <v>38</v>
      </c>
      <c r="E51" s="22">
        <v>37</v>
      </c>
      <c r="F51" s="2">
        <f t="shared" si="6"/>
        <v>1</v>
      </c>
      <c r="G51" s="1"/>
      <c r="H51" s="2" t="str">
        <f t="shared" si="7"/>
        <v>0</v>
      </c>
      <c r="I51" s="1"/>
      <c r="J51" s="2" t="str">
        <f t="shared" si="8"/>
        <v>0</v>
      </c>
      <c r="K51" s="1">
        <v>23</v>
      </c>
      <c r="L51" s="2">
        <f t="shared" si="9"/>
        <v>1</v>
      </c>
      <c r="M51" s="1"/>
      <c r="N51" s="2" t="str">
        <f t="shared" si="10"/>
        <v>0</v>
      </c>
      <c r="O51" s="2">
        <f t="shared" si="11"/>
        <v>2</v>
      </c>
    </row>
    <row r="52" spans="1:15" x14ac:dyDescent="0.25">
      <c r="A52" s="1">
        <v>48</v>
      </c>
      <c r="B52" s="81" t="s">
        <v>567</v>
      </c>
      <c r="C52" s="79" t="s">
        <v>515</v>
      </c>
      <c r="D52" s="84" t="s">
        <v>52</v>
      </c>
      <c r="E52" s="22">
        <v>17</v>
      </c>
      <c r="F52" s="2">
        <f t="shared" si="6"/>
        <v>4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4</v>
      </c>
    </row>
    <row r="53" spans="1:15" x14ac:dyDescent="0.25">
      <c r="A53" s="1">
        <v>49</v>
      </c>
      <c r="B53" s="73" t="s">
        <v>887</v>
      </c>
      <c r="C53" s="59" t="s">
        <v>103</v>
      </c>
      <c r="D53" s="86" t="s">
        <v>399</v>
      </c>
      <c r="E53" s="22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>
        <v>29</v>
      </c>
      <c r="L53" s="2">
        <f t="shared" si="9"/>
        <v>1</v>
      </c>
      <c r="M53" s="1">
        <v>33</v>
      </c>
      <c r="N53" s="2">
        <f t="shared" si="10"/>
        <v>1</v>
      </c>
      <c r="O53" s="2">
        <f t="shared" si="11"/>
        <v>2</v>
      </c>
    </row>
    <row r="54" spans="1:15" x14ac:dyDescent="0.25">
      <c r="A54" s="1">
        <v>50</v>
      </c>
      <c r="B54" s="81" t="s">
        <v>811</v>
      </c>
      <c r="C54" s="79" t="s">
        <v>68</v>
      </c>
      <c r="D54" s="85" t="s">
        <v>53</v>
      </c>
      <c r="E54" s="22"/>
      <c r="F54" s="2" t="str">
        <f t="shared" si="6"/>
        <v>0</v>
      </c>
      <c r="G54" s="1">
        <v>19</v>
      </c>
      <c r="H54" s="2">
        <f t="shared" si="7"/>
        <v>2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2</v>
      </c>
    </row>
    <row r="55" spans="1:15" x14ac:dyDescent="0.25">
      <c r="A55" s="1">
        <v>51</v>
      </c>
      <c r="B55" s="81" t="s">
        <v>569</v>
      </c>
      <c r="C55" s="79" t="s">
        <v>527</v>
      </c>
      <c r="D55" s="85" t="s">
        <v>506</v>
      </c>
      <c r="E55" s="22">
        <v>19</v>
      </c>
      <c r="F55" s="2">
        <f t="shared" si="6"/>
        <v>2</v>
      </c>
      <c r="G55" s="1">
        <v>48</v>
      </c>
      <c r="H55" s="2">
        <f t="shared" si="7"/>
        <v>1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3</v>
      </c>
    </row>
    <row r="56" spans="1:15" x14ac:dyDescent="0.25">
      <c r="A56" s="1">
        <v>52</v>
      </c>
      <c r="B56" s="81" t="s">
        <v>574</v>
      </c>
      <c r="C56" s="79" t="s">
        <v>354</v>
      </c>
      <c r="D56" s="85" t="s">
        <v>153</v>
      </c>
      <c r="E56" s="22">
        <v>24</v>
      </c>
      <c r="F56" s="2">
        <f t="shared" si="6"/>
        <v>1</v>
      </c>
      <c r="G56" s="1">
        <v>39</v>
      </c>
      <c r="H56" s="2">
        <f t="shared" si="7"/>
        <v>1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2</v>
      </c>
    </row>
    <row r="57" spans="1:15" x14ac:dyDescent="0.25">
      <c r="A57" s="1">
        <v>53</v>
      </c>
      <c r="B57" s="73" t="s">
        <v>176</v>
      </c>
      <c r="C57" s="59" t="s">
        <v>515</v>
      </c>
      <c r="D57" s="86" t="s">
        <v>55</v>
      </c>
      <c r="E57" s="22"/>
      <c r="F57" s="2" t="str">
        <f t="shared" si="6"/>
        <v>0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>
        <v>20</v>
      </c>
      <c r="N57" s="2">
        <f t="shared" si="10"/>
        <v>1</v>
      </c>
      <c r="O57" s="2">
        <f t="shared" si="11"/>
        <v>1</v>
      </c>
    </row>
    <row r="58" spans="1:15" x14ac:dyDescent="0.25">
      <c r="A58" s="1">
        <v>54</v>
      </c>
      <c r="B58" s="81" t="s">
        <v>602</v>
      </c>
      <c r="C58" s="79" t="s">
        <v>540</v>
      </c>
      <c r="D58" s="85" t="s">
        <v>379</v>
      </c>
      <c r="E58" s="22">
        <v>52</v>
      </c>
      <c r="F58" s="2">
        <f t="shared" ref="F58:F89" si="12">IF(E58="","0",VLOOKUP(E58,Points,2))</f>
        <v>1</v>
      </c>
      <c r="G58" s="1"/>
      <c r="H58" s="2" t="str">
        <f t="shared" si="7"/>
        <v>0</v>
      </c>
      <c r="I58" s="1"/>
      <c r="J58" s="2" t="str">
        <f t="shared" si="8"/>
        <v>0</v>
      </c>
      <c r="K58" s="1">
        <v>20</v>
      </c>
      <c r="L58" s="2">
        <f t="shared" si="9"/>
        <v>1</v>
      </c>
      <c r="M58" s="1"/>
      <c r="N58" s="2" t="str">
        <f t="shared" si="10"/>
        <v>0</v>
      </c>
      <c r="O58" s="2">
        <f t="shared" si="11"/>
        <v>2</v>
      </c>
    </row>
    <row r="59" spans="1:15" x14ac:dyDescent="0.25">
      <c r="A59" s="1">
        <v>55</v>
      </c>
      <c r="B59" s="73" t="s">
        <v>456</v>
      </c>
      <c r="C59" s="79" t="s">
        <v>551</v>
      </c>
      <c r="D59" s="86" t="s">
        <v>51</v>
      </c>
      <c r="E59" s="22"/>
      <c r="F59" s="2" t="str">
        <f t="shared" si="12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>
        <v>21</v>
      </c>
      <c r="N59" s="2">
        <f t="shared" si="10"/>
        <v>1</v>
      </c>
      <c r="O59" s="2">
        <f t="shared" si="11"/>
        <v>1</v>
      </c>
    </row>
    <row r="60" spans="1:15" x14ac:dyDescent="0.25">
      <c r="A60" s="1">
        <v>56</v>
      </c>
      <c r="B60" s="73" t="s">
        <v>595</v>
      </c>
      <c r="C60" s="59" t="s">
        <v>537</v>
      </c>
      <c r="D60" s="86" t="s">
        <v>32</v>
      </c>
      <c r="E60" s="22">
        <v>45</v>
      </c>
      <c r="F60" s="2">
        <f t="shared" si="12"/>
        <v>1</v>
      </c>
      <c r="G60" s="1">
        <v>42</v>
      </c>
      <c r="H60" s="2">
        <f t="shared" si="7"/>
        <v>1</v>
      </c>
      <c r="I60" s="1"/>
      <c r="J60" s="2" t="str">
        <f t="shared" si="8"/>
        <v>0</v>
      </c>
      <c r="K60" s="1">
        <v>21</v>
      </c>
      <c r="L60" s="2">
        <f t="shared" si="9"/>
        <v>1</v>
      </c>
      <c r="M60" s="1"/>
      <c r="N60" s="2" t="str">
        <f t="shared" si="10"/>
        <v>0</v>
      </c>
      <c r="O60" s="2">
        <f t="shared" si="11"/>
        <v>3</v>
      </c>
    </row>
    <row r="61" spans="1:15" x14ac:dyDescent="0.25">
      <c r="A61" s="1">
        <v>57</v>
      </c>
      <c r="B61" s="81" t="s">
        <v>338</v>
      </c>
      <c r="C61" s="79" t="s">
        <v>528</v>
      </c>
      <c r="D61" s="85" t="s">
        <v>365</v>
      </c>
      <c r="E61" s="22"/>
      <c r="F61" s="2" t="str">
        <f t="shared" si="12"/>
        <v>0</v>
      </c>
      <c r="G61" s="1"/>
      <c r="H61" s="2" t="str">
        <f t="shared" si="7"/>
        <v>0</v>
      </c>
      <c r="I61" s="1"/>
      <c r="J61" s="2" t="str">
        <f t="shared" si="8"/>
        <v>0</v>
      </c>
      <c r="K61" s="1">
        <v>30</v>
      </c>
      <c r="L61" s="2">
        <f t="shared" si="9"/>
        <v>1</v>
      </c>
      <c r="M61" s="1">
        <v>36</v>
      </c>
      <c r="N61" s="2">
        <f t="shared" si="10"/>
        <v>1</v>
      </c>
      <c r="O61" s="2">
        <f t="shared" si="11"/>
        <v>2</v>
      </c>
    </row>
    <row r="62" spans="1:15" x14ac:dyDescent="0.25">
      <c r="A62" s="1">
        <v>58</v>
      </c>
      <c r="B62" s="81" t="s">
        <v>886</v>
      </c>
      <c r="C62" s="79" t="s">
        <v>541</v>
      </c>
      <c r="D62" s="85" t="s">
        <v>511</v>
      </c>
      <c r="E62" s="22"/>
      <c r="F62" s="2" t="str">
        <f t="shared" si="12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>
        <v>24</v>
      </c>
      <c r="L62" s="2">
        <f t="shared" si="9"/>
        <v>1</v>
      </c>
      <c r="M62" s="1"/>
      <c r="N62" s="2" t="str">
        <f t="shared" si="10"/>
        <v>0</v>
      </c>
      <c r="O62" s="2">
        <f t="shared" si="11"/>
        <v>1</v>
      </c>
    </row>
    <row r="63" spans="1:15" x14ac:dyDescent="0.25">
      <c r="A63" s="1">
        <v>59</v>
      </c>
      <c r="B63" s="82" t="s">
        <v>813</v>
      </c>
      <c r="C63" s="82" t="s">
        <v>179</v>
      </c>
      <c r="D63" s="85" t="s">
        <v>399</v>
      </c>
      <c r="E63" s="22"/>
      <c r="F63" s="2" t="str">
        <f t="shared" si="12"/>
        <v>0</v>
      </c>
      <c r="G63" s="1">
        <v>24</v>
      </c>
      <c r="H63" s="2">
        <f t="shared" si="7"/>
        <v>1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1</v>
      </c>
    </row>
    <row r="64" spans="1:15" x14ac:dyDescent="0.25">
      <c r="A64" s="1">
        <v>60</v>
      </c>
      <c r="B64" s="82" t="s">
        <v>939</v>
      </c>
      <c r="C64" s="82" t="s">
        <v>940</v>
      </c>
      <c r="D64" s="84" t="s">
        <v>399</v>
      </c>
      <c r="E64" s="22"/>
      <c r="F64" s="2" t="str">
        <f t="shared" si="12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>
        <v>24</v>
      </c>
      <c r="N64" s="2">
        <f t="shared" si="10"/>
        <v>1</v>
      </c>
      <c r="O64" s="2">
        <f t="shared" si="11"/>
        <v>1</v>
      </c>
    </row>
    <row r="65" spans="1:15" x14ac:dyDescent="0.25">
      <c r="A65" s="1">
        <v>61</v>
      </c>
      <c r="B65" s="25" t="s">
        <v>941</v>
      </c>
      <c r="C65" s="82" t="s">
        <v>537</v>
      </c>
      <c r="D65" s="86" t="s">
        <v>399</v>
      </c>
      <c r="E65" s="22"/>
      <c r="F65" s="2" t="str">
        <f t="shared" si="12"/>
        <v>0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>
        <v>25</v>
      </c>
      <c r="N65" s="2">
        <f t="shared" si="10"/>
        <v>1</v>
      </c>
      <c r="O65" s="2">
        <f t="shared" si="11"/>
        <v>1</v>
      </c>
    </row>
    <row r="66" spans="1:15" x14ac:dyDescent="0.25">
      <c r="A66" s="1">
        <v>62</v>
      </c>
      <c r="B66" s="25" t="s">
        <v>398</v>
      </c>
      <c r="C66" s="25" t="s">
        <v>161</v>
      </c>
      <c r="D66" s="86" t="s">
        <v>399</v>
      </c>
      <c r="E66" s="22"/>
      <c r="F66" s="2" t="str">
        <f t="shared" si="12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>
        <v>25</v>
      </c>
      <c r="L66" s="2">
        <f t="shared" si="9"/>
        <v>1</v>
      </c>
      <c r="M66" s="1"/>
      <c r="N66" s="2" t="str">
        <f t="shared" si="10"/>
        <v>0</v>
      </c>
      <c r="O66" s="2">
        <f t="shared" si="11"/>
        <v>1</v>
      </c>
    </row>
    <row r="67" spans="1:15" x14ac:dyDescent="0.25">
      <c r="A67" s="1">
        <v>63</v>
      </c>
      <c r="B67" s="82" t="s">
        <v>814</v>
      </c>
      <c r="C67" s="82" t="s">
        <v>815</v>
      </c>
      <c r="D67" s="85" t="s">
        <v>38</v>
      </c>
      <c r="E67" s="22"/>
      <c r="F67" s="2" t="str">
        <f t="shared" si="12"/>
        <v>0</v>
      </c>
      <c r="G67" s="1">
        <v>25</v>
      </c>
      <c r="H67" s="2">
        <f t="shared" si="7"/>
        <v>1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1</v>
      </c>
    </row>
    <row r="68" spans="1:15" x14ac:dyDescent="0.25">
      <c r="A68" s="1">
        <v>64</v>
      </c>
      <c r="B68" s="82" t="s">
        <v>584</v>
      </c>
      <c r="C68" s="82" t="s">
        <v>534</v>
      </c>
      <c r="D68" s="84" t="s">
        <v>507</v>
      </c>
      <c r="E68" s="22">
        <v>34</v>
      </c>
      <c r="F68" s="2">
        <f t="shared" si="12"/>
        <v>1</v>
      </c>
      <c r="G68" s="1">
        <v>35</v>
      </c>
      <c r="H68" s="2">
        <f t="shared" si="7"/>
        <v>1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2</v>
      </c>
    </row>
    <row r="69" spans="1:15" x14ac:dyDescent="0.25">
      <c r="A69" s="1">
        <v>65</v>
      </c>
      <c r="B69" s="82" t="s">
        <v>618</v>
      </c>
      <c r="C69" s="82" t="s">
        <v>233</v>
      </c>
      <c r="D69" s="83" t="s">
        <v>96</v>
      </c>
      <c r="E69" s="22">
        <v>68</v>
      </c>
      <c r="F69" s="2">
        <f t="shared" si="12"/>
        <v>1</v>
      </c>
      <c r="G69" s="1">
        <v>59</v>
      </c>
      <c r="H69" s="2">
        <f t="shared" ref="H69:H100" si="13">IF(G69="","0",VLOOKUP(G69,Points,2))</f>
        <v>1</v>
      </c>
      <c r="I69" s="1"/>
      <c r="J69" s="2" t="str">
        <f t="shared" ref="J69:J100" si="14">IF(I69="","0",VLOOKUP(I69,Points,2))</f>
        <v>0</v>
      </c>
      <c r="K69" s="1">
        <v>31</v>
      </c>
      <c r="L69" s="2">
        <f t="shared" ref="L69:L100" si="15">IF(K69="","0",VLOOKUP(K69,Points,2))</f>
        <v>1</v>
      </c>
      <c r="M69" s="1">
        <v>39</v>
      </c>
      <c r="N69" s="2">
        <f t="shared" ref="N69:N100" si="16">IF(M69="","0",VLOOKUP(M69,Points,2))</f>
        <v>1</v>
      </c>
      <c r="O69" s="2">
        <f t="shared" ref="O69:O100" si="17">F69+H69+J69+L69+N69</f>
        <v>4</v>
      </c>
    </row>
    <row r="70" spans="1:15" x14ac:dyDescent="0.25">
      <c r="A70" s="1">
        <v>66</v>
      </c>
      <c r="B70" s="25" t="s">
        <v>942</v>
      </c>
      <c r="C70" s="25" t="s">
        <v>943</v>
      </c>
      <c r="D70" s="87" t="s">
        <v>944</v>
      </c>
      <c r="E70" s="22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>
        <v>27</v>
      </c>
      <c r="N70" s="2">
        <f t="shared" si="16"/>
        <v>1</v>
      </c>
      <c r="O70" s="2">
        <f t="shared" si="17"/>
        <v>1</v>
      </c>
    </row>
    <row r="71" spans="1:15" x14ac:dyDescent="0.25">
      <c r="A71" s="1">
        <v>67</v>
      </c>
      <c r="B71" s="25" t="s">
        <v>610</v>
      </c>
      <c r="C71" s="25" t="s">
        <v>543</v>
      </c>
      <c r="D71" s="78" t="s">
        <v>399</v>
      </c>
      <c r="E71" s="22">
        <v>60</v>
      </c>
      <c r="F71" s="2">
        <f t="shared" si="12"/>
        <v>1</v>
      </c>
      <c r="G71" s="1"/>
      <c r="H71" s="2" t="str">
        <f t="shared" si="13"/>
        <v>0</v>
      </c>
      <c r="I71" s="1"/>
      <c r="J71" s="2" t="str">
        <f t="shared" si="14"/>
        <v>0</v>
      </c>
      <c r="K71" s="1">
        <v>27</v>
      </c>
      <c r="L71" s="2">
        <f t="shared" si="15"/>
        <v>1</v>
      </c>
      <c r="M71" s="1"/>
      <c r="N71" s="2" t="str">
        <f t="shared" si="16"/>
        <v>0</v>
      </c>
      <c r="O71" s="2">
        <f t="shared" si="17"/>
        <v>2</v>
      </c>
    </row>
    <row r="72" spans="1:15" x14ac:dyDescent="0.25">
      <c r="A72" s="1">
        <v>68</v>
      </c>
      <c r="B72" s="82" t="s">
        <v>613</v>
      </c>
      <c r="C72" s="82" t="s">
        <v>343</v>
      </c>
      <c r="D72" s="87" t="s">
        <v>119</v>
      </c>
      <c r="E72" s="22">
        <v>63</v>
      </c>
      <c r="F72" s="2">
        <f t="shared" si="12"/>
        <v>1</v>
      </c>
      <c r="G72" s="1"/>
      <c r="H72" s="2" t="str">
        <f t="shared" si="13"/>
        <v>0</v>
      </c>
      <c r="I72" s="1"/>
      <c r="J72" s="2" t="str">
        <f t="shared" si="14"/>
        <v>0</v>
      </c>
      <c r="K72" s="1">
        <v>28</v>
      </c>
      <c r="L72" s="2">
        <f t="shared" si="15"/>
        <v>1</v>
      </c>
      <c r="M72" s="1"/>
      <c r="N72" s="2" t="str">
        <f t="shared" si="16"/>
        <v>0</v>
      </c>
      <c r="O72" s="2">
        <f t="shared" si="17"/>
        <v>2</v>
      </c>
    </row>
    <row r="73" spans="1:15" x14ac:dyDescent="0.25">
      <c r="A73" s="1">
        <v>69</v>
      </c>
      <c r="B73" s="82" t="s">
        <v>583</v>
      </c>
      <c r="C73" s="82" t="s">
        <v>533</v>
      </c>
      <c r="D73" s="83" t="s">
        <v>379</v>
      </c>
      <c r="E73" s="22">
        <v>33</v>
      </c>
      <c r="F73" s="2">
        <f t="shared" si="12"/>
        <v>1</v>
      </c>
      <c r="G73" s="1">
        <v>38</v>
      </c>
      <c r="H73" s="2">
        <f t="shared" si="13"/>
        <v>1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2</v>
      </c>
    </row>
    <row r="74" spans="1:15" x14ac:dyDescent="0.25">
      <c r="A74" s="1">
        <v>70</v>
      </c>
      <c r="B74" s="25" t="s">
        <v>816</v>
      </c>
      <c r="C74" s="25" t="s">
        <v>528</v>
      </c>
      <c r="D74" s="87" t="s">
        <v>428</v>
      </c>
      <c r="E74" s="22"/>
      <c r="F74" s="2" t="str">
        <f t="shared" si="12"/>
        <v>0</v>
      </c>
      <c r="G74" s="1">
        <v>29</v>
      </c>
      <c r="H74" s="2">
        <f t="shared" si="13"/>
        <v>1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</v>
      </c>
    </row>
    <row r="75" spans="1:15" x14ac:dyDescent="0.25">
      <c r="A75" s="1">
        <v>71</v>
      </c>
      <c r="B75" s="25" t="s">
        <v>611</v>
      </c>
      <c r="C75" s="82" t="s">
        <v>179</v>
      </c>
      <c r="D75" s="87" t="s">
        <v>399</v>
      </c>
      <c r="E75" s="22">
        <v>61</v>
      </c>
      <c r="F75" s="2">
        <f t="shared" si="12"/>
        <v>1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>
        <v>30</v>
      </c>
      <c r="N75" s="2">
        <f t="shared" si="16"/>
        <v>1</v>
      </c>
      <c r="O75" s="2">
        <f t="shared" si="17"/>
        <v>2</v>
      </c>
    </row>
    <row r="76" spans="1:15" x14ac:dyDescent="0.25">
      <c r="A76" s="1">
        <v>72</v>
      </c>
      <c r="B76" s="82" t="s">
        <v>817</v>
      </c>
      <c r="C76" s="82" t="s">
        <v>818</v>
      </c>
      <c r="D76" s="87" t="s">
        <v>819</v>
      </c>
      <c r="E76" s="22"/>
      <c r="F76" s="2" t="str">
        <f t="shared" si="12"/>
        <v>0</v>
      </c>
      <c r="G76" s="1">
        <v>30</v>
      </c>
      <c r="H76" s="2">
        <f t="shared" si="13"/>
        <v>1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1</v>
      </c>
    </row>
    <row r="77" spans="1:15" x14ac:dyDescent="0.25">
      <c r="A77" s="1">
        <v>73</v>
      </c>
      <c r="B77" s="81" t="s">
        <v>581</v>
      </c>
      <c r="C77" s="79" t="s">
        <v>532</v>
      </c>
      <c r="D77" s="84" t="s">
        <v>41</v>
      </c>
      <c r="E77" s="22">
        <v>31</v>
      </c>
      <c r="F77" s="2">
        <f t="shared" si="12"/>
        <v>1</v>
      </c>
      <c r="G77" s="1">
        <v>62</v>
      </c>
      <c r="H77" s="2">
        <f t="shared" si="13"/>
        <v>1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2</v>
      </c>
    </row>
    <row r="78" spans="1:15" x14ac:dyDescent="0.25">
      <c r="A78" s="1">
        <v>74</v>
      </c>
      <c r="B78" s="82" t="s">
        <v>607</v>
      </c>
      <c r="C78" s="82" t="s">
        <v>542</v>
      </c>
      <c r="D78" s="87">
        <v>0</v>
      </c>
      <c r="E78" s="22">
        <v>57</v>
      </c>
      <c r="F78" s="2">
        <f t="shared" si="12"/>
        <v>1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>
        <v>32</v>
      </c>
      <c r="N78" s="2">
        <f t="shared" si="16"/>
        <v>1</v>
      </c>
      <c r="O78" s="2">
        <f t="shared" si="17"/>
        <v>2</v>
      </c>
    </row>
    <row r="79" spans="1:15" x14ac:dyDescent="0.25">
      <c r="A79" s="1">
        <v>75</v>
      </c>
      <c r="B79" s="82" t="s">
        <v>836</v>
      </c>
      <c r="C79" s="82" t="s">
        <v>546</v>
      </c>
      <c r="D79" s="83" t="s">
        <v>36</v>
      </c>
      <c r="E79" s="22"/>
      <c r="F79" s="2" t="str">
        <f t="shared" si="12"/>
        <v>0</v>
      </c>
      <c r="G79" s="1">
        <v>68</v>
      </c>
      <c r="H79" s="2">
        <f t="shared" si="13"/>
        <v>1</v>
      </c>
      <c r="I79" s="1"/>
      <c r="J79" s="2" t="str">
        <f t="shared" si="14"/>
        <v>0</v>
      </c>
      <c r="K79" s="1">
        <v>33</v>
      </c>
      <c r="L79" s="2">
        <f t="shared" si="15"/>
        <v>1</v>
      </c>
      <c r="M79" s="1"/>
      <c r="N79" s="2" t="str">
        <f t="shared" si="16"/>
        <v>0</v>
      </c>
      <c r="O79" s="2">
        <f t="shared" si="17"/>
        <v>2</v>
      </c>
    </row>
    <row r="80" spans="1:15" x14ac:dyDescent="0.25">
      <c r="A80" s="1">
        <v>76</v>
      </c>
      <c r="B80" s="82" t="s">
        <v>888</v>
      </c>
      <c r="C80" s="82" t="s">
        <v>889</v>
      </c>
      <c r="D80" s="83" t="s">
        <v>106</v>
      </c>
      <c r="E80" s="22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>
        <v>34</v>
      </c>
      <c r="L80" s="2">
        <f t="shared" si="15"/>
        <v>1</v>
      </c>
      <c r="M80" s="1"/>
      <c r="N80" s="2" t="str">
        <f t="shared" si="16"/>
        <v>0</v>
      </c>
      <c r="O80" s="2">
        <f t="shared" si="17"/>
        <v>1</v>
      </c>
    </row>
    <row r="81" spans="1:15" x14ac:dyDescent="0.25">
      <c r="A81" s="1">
        <v>77</v>
      </c>
      <c r="B81" s="82" t="s">
        <v>820</v>
      </c>
      <c r="C81" s="82" t="s">
        <v>116</v>
      </c>
      <c r="D81" s="83" t="s">
        <v>351</v>
      </c>
      <c r="E81" s="22"/>
      <c r="F81" s="2" t="str">
        <f t="shared" si="12"/>
        <v>0</v>
      </c>
      <c r="G81" s="1">
        <v>34</v>
      </c>
      <c r="H81" s="2">
        <f t="shared" si="13"/>
        <v>1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7"/>
        <v>1</v>
      </c>
    </row>
    <row r="82" spans="1:15" x14ac:dyDescent="0.25">
      <c r="A82" s="1">
        <v>78</v>
      </c>
      <c r="B82" s="25" t="s">
        <v>364</v>
      </c>
      <c r="C82" s="82" t="s">
        <v>945</v>
      </c>
      <c r="D82" s="78" t="s">
        <v>365</v>
      </c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>
        <v>34</v>
      </c>
      <c r="N82" s="2">
        <f t="shared" si="16"/>
        <v>1</v>
      </c>
      <c r="O82" s="2">
        <f t="shared" si="17"/>
        <v>1</v>
      </c>
    </row>
    <row r="83" spans="1:15" x14ac:dyDescent="0.25">
      <c r="A83" s="1">
        <v>79</v>
      </c>
      <c r="B83" s="82" t="s">
        <v>604</v>
      </c>
      <c r="C83" s="82" t="s">
        <v>541</v>
      </c>
      <c r="D83" s="83" t="s">
        <v>51</v>
      </c>
      <c r="E83" s="1">
        <v>54</v>
      </c>
      <c r="F83" s="2">
        <f t="shared" si="12"/>
        <v>1</v>
      </c>
      <c r="G83" s="1">
        <v>49</v>
      </c>
      <c r="H83" s="2">
        <f t="shared" si="13"/>
        <v>1</v>
      </c>
      <c r="I83" s="1"/>
      <c r="J83" s="2" t="str">
        <f t="shared" si="14"/>
        <v>0</v>
      </c>
      <c r="K83" s="1"/>
      <c r="L83" s="2" t="str">
        <f t="shared" si="15"/>
        <v>0</v>
      </c>
      <c r="M83" s="1">
        <v>35</v>
      </c>
      <c r="N83" s="2">
        <f t="shared" si="16"/>
        <v>1</v>
      </c>
      <c r="O83" s="2">
        <f t="shared" si="17"/>
        <v>3</v>
      </c>
    </row>
    <row r="84" spans="1:15" x14ac:dyDescent="0.25">
      <c r="A84" s="1">
        <v>80</v>
      </c>
      <c r="B84" s="82" t="s">
        <v>624</v>
      </c>
      <c r="C84" s="82" t="s">
        <v>550</v>
      </c>
      <c r="D84" s="83" t="s">
        <v>119</v>
      </c>
      <c r="E84" s="1">
        <v>74</v>
      </c>
      <c r="F84" s="2">
        <f t="shared" si="12"/>
        <v>1</v>
      </c>
      <c r="G84" s="1"/>
      <c r="H84" s="2" t="str">
        <f t="shared" si="13"/>
        <v>0</v>
      </c>
      <c r="I84" s="1"/>
      <c r="J84" s="2" t="str">
        <f t="shared" si="14"/>
        <v>0</v>
      </c>
      <c r="K84" s="1">
        <v>35</v>
      </c>
      <c r="L84" s="2">
        <f t="shared" si="15"/>
        <v>1</v>
      </c>
      <c r="M84" s="1">
        <v>43</v>
      </c>
      <c r="N84" s="2">
        <f t="shared" si="16"/>
        <v>1</v>
      </c>
      <c r="O84" s="2">
        <f t="shared" si="17"/>
        <v>3</v>
      </c>
    </row>
    <row r="85" spans="1:15" x14ac:dyDescent="0.25">
      <c r="A85" s="1">
        <v>81</v>
      </c>
      <c r="B85" s="82" t="s">
        <v>586</v>
      </c>
      <c r="C85" s="82" t="s">
        <v>345</v>
      </c>
      <c r="D85" s="83" t="s">
        <v>30</v>
      </c>
      <c r="E85" s="1">
        <v>36</v>
      </c>
      <c r="F85" s="2">
        <f t="shared" si="12"/>
        <v>1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7"/>
        <v>1</v>
      </c>
    </row>
    <row r="86" spans="1:15" x14ac:dyDescent="0.25">
      <c r="A86" s="1">
        <v>82</v>
      </c>
      <c r="B86" s="25" t="s">
        <v>822</v>
      </c>
      <c r="C86" s="82" t="s">
        <v>522</v>
      </c>
      <c r="D86" s="87" t="s">
        <v>106</v>
      </c>
      <c r="E86" s="1"/>
      <c r="F86" s="2" t="str">
        <f t="shared" si="12"/>
        <v>0</v>
      </c>
      <c r="G86" s="1">
        <v>44</v>
      </c>
      <c r="H86" s="2">
        <f t="shared" si="13"/>
        <v>1</v>
      </c>
      <c r="I86" s="1"/>
      <c r="J86" s="2" t="str">
        <f t="shared" si="14"/>
        <v>0</v>
      </c>
      <c r="K86" s="1">
        <v>36</v>
      </c>
      <c r="L86" s="2">
        <f t="shared" si="15"/>
        <v>1</v>
      </c>
      <c r="M86" s="1"/>
      <c r="N86" s="2" t="str">
        <f t="shared" si="16"/>
        <v>0</v>
      </c>
      <c r="O86" s="2">
        <f t="shared" si="17"/>
        <v>2</v>
      </c>
    </row>
    <row r="87" spans="1:15" x14ac:dyDescent="0.25">
      <c r="A87" s="1">
        <v>83</v>
      </c>
      <c r="B87" s="82" t="s">
        <v>594</v>
      </c>
      <c r="C87" s="82" t="s">
        <v>535</v>
      </c>
      <c r="D87" s="87" t="s">
        <v>509</v>
      </c>
      <c r="E87" s="1">
        <v>44</v>
      </c>
      <c r="F87" s="2">
        <f t="shared" si="12"/>
        <v>1</v>
      </c>
      <c r="G87" s="1">
        <v>46</v>
      </c>
      <c r="H87" s="2">
        <f t="shared" si="13"/>
        <v>1</v>
      </c>
      <c r="I87" s="1"/>
      <c r="J87" s="2" t="str">
        <f t="shared" si="14"/>
        <v>0</v>
      </c>
      <c r="K87" s="1"/>
      <c r="L87" s="2" t="str">
        <f t="shared" si="15"/>
        <v>0</v>
      </c>
      <c r="M87" s="1">
        <v>37</v>
      </c>
      <c r="N87" s="2">
        <f t="shared" si="16"/>
        <v>1</v>
      </c>
      <c r="O87" s="2">
        <f t="shared" si="17"/>
        <v>3</v>
      </c>
    </row>
    <row r="88" spans="1:15" x14ac:dyDescent="0.25">
      <c r="A88" s="1">
        <v>84</v>
      </c>
      <c r="B88" s="82" t="s">
        <v>821</v>
      </c>
      <c r="C88" s="82" t="s">
        <v>179</v>
      </c>
      <c r="D88" s="87" t="s">
        <v>399</v>
      </c>
      <c r="E88" s="1"/>
      <c r="F88" s="2" t="str">
        <f t="shared" si="12"/>
        <v>0</v>
      </c>
      <c r="G88" s="1">
        <v>37</v>
      </c>
      <c r="H88" s="2">
        <f t="shared" si="13"/>
        <v>1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7"/>
        <v>1</v>
      </c>
    </row>
    <row r="89" spans="1:15" x14ac:dyDescent="0.25">
      <c r="A89" s="1">
        <v>85</v>
      </c>
      <c r="B89" s="82" t="s">
        <v>619</v>
      </c>
      <c r="C89" s="82" t="s">
        <v>548</v>
      </c>
      <c r="D89" s="87" t="s">
        <v>512</v>
      </c>
      <c r="E89" s="1">
        <v>69</v>
      </c>
      <c r="F89" s="2">
        <f t="shared" si="12"/>
        <v>1</v>
      </c>
      <c r="G89" s="1"/>
      <c r="H89" s="2" t="str">
        <f t="shared" si="13"/>
        <v>0</v>
      </c>
      <c r="I89" s="1"/>
      <c r="J89" s="2" t="str">
        <f t="shared" si="14"/>
        <v>0</v>
      </c>
      <c r="K89" s="1">
        <v>37</v>
      </c>
      <c r="L89" s="2">
        <f t="shared" si="15"/>
        <v>1</v>
      </c>
      <c r="M89" s="1"/>
      <c r="N89" s="2" t="str">
        <f t="shared" si="16"/>
        <v>0</v>
      </c>
      <c r="O89" s="2">
        <f t="shared" si="17"/>
        <v>2</v>
      </c>
    </row>
    <row r="90" spans="1:15" x14ac:dyDescent="0.25">
      <c r="A90" s="1">
        <v>86</v>
      </c>
      <c r="B90" s="82" t="s">
        <v>837</v>
      </c>
      <c r="C90" s="82" t="s">
        <v>222</v>
      </c>
      <c r="D90" s="83" t="s">
        <v>838</v>
      </c>
      <c r="E90" s="1"/>
      <c r="F90" s="2" t="str">
        <f t="shared" ref="F90:F121" si="18">IF(E90="","0",VLOOKUP(E90,Points,2))</f>
        <v>0</v>
      </c>
      <c r="G90" s="1">
        <v>69</v>
      </c>
      <c r="H90" s="2">
        <f t="shared" si="13"/>
        <v>1</v>
      </c>
      <c r="I90" s="1"/>
      <c r="J90" s="2" t="str">
        <f t="shared" si="14"/>
        <v>0</v>
      </c>
      <c r="K90" s="1"/>
      <c r="L90" s="2" t="str">
        <f t="shared" si="15"/>
        <v>0</v>
      </c>
      <c r="M90" s="1">
        <v>38</v>
      </c>
      <c r="N90" s="2">
        <f t="shared" si="16"/>
        <v>1</v>
      </c>
      <c r="O90" s="2">
        <f t="shared" si="17"/>
        <v>2</v>
      </c>
    </row>
    <row r="91" spans="1:15" x14ac:dyDescent="0.25">
      <c r="A91" s="1">
        <v>87</v>
      </c>
      <c r="B91" s="82" t="s">
        <v>621</v>
      </c>
      <c r="C91" s="82" t="s">
        <v>179</v>
      </c>
      <c r="D91" s="83" t="s">
        <v>38</v>
      </c>
      <c r="E91" s="1">
        <v>71</v>
      </c>
      <c r="F91" s="2">
        <f t="shared" si="18"/>
        <v>1</v>
      </c>
      <c r="G91" s="1"/>
      <c r="H91" s="2" t="str">
        <f t="shared" si="13"/>
        <v>0</v>
      </c>
      <c r="I91" s="1"/>
      <c r="J91" s="2" t="str">
        <f t="shared" si="14"/>
        <v>0</v>
      </c>
      <c r="K91" s="1">
        <v>38</v>
      </c>
      <c r="L91" s="2">
        <f t="shared" si="15"/>
        <v>1</v>
      </c>
      <c r="M91" s="1">
        <v>44</v>
      </c>
      <c r="N91" s="2">
        <f t="shared" si="16"/>
        <v>1</v>
      </c>
      <c r="O91" s="2">
        <f t="shared" si="17"/>
        <v>3</v>
      </c>
    </row>
    <row r="92" spans="1:15" x14ac:dyDescent="0.25">
      <c r="A92" s="1">
        <v>88</v>
      </c>
      <c r="B92" s="82" t="s">
        <v>588</v>
      </c>
      <c r="C92" s="82" t="s">
        <v>521</v>
      </c>
      <c r="D92" s="87" t="s">
        <v>508</v>
      </c>
      <c r="E92" s="1">
        <v>38</v>
      </c>
      <c r="F92" s="2">
        <f t="shared" si="18"/>
        <v>1</v>
      </c>
      <c r="G92" s="1"/>
      <c r="H92" s="2" t="str">
        <f t="shared" si="13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/>
      <c r="N92" s="2" t="str">
        <f t="shared" si="16"/>
        <v>0</v>
      </c>
      <c r="O92" s="2">
        <f t="shared" si="17"/>
        <v>1</v>
      </c>
    </row>
    <row r="93" spans="1:15" x14ac:dyDescent="0.25">
      <c r="A93" s="1">
        <v>89</v>
      </c>
      <c r="B93" s="82" t="s">
        <v>890</v>
      </c>
      <c r="C93" s="82" t="s">
        <v>891</v>
      </c>
      <c r="D93" s="83" t="s">
        <v>106</v>
      </c>
      <c r="E93" s="1"/>
      <c r="F93" s="2" t="str">
        <f t="shared" si="18"/>
        <v>0</v>
      </c>
      <c r="G93" s="1"/>
      <c r="H93" s="2" t="str">
        <f t="shared" si="13"/>
        <v>0</v>
      </c>
      <c r="I93" s="1"/>
      <c r="J93" s="2" t="str">
        <f t="shared" si="14"/>
        <v>0</v>
      </c>
      <c r="K93" s="1">
        <v>39</v>
      </c>
      <c r="L93" s="2">
        <f t="shared" si="15"/>
        <v>1</v>
      </c>
      <c r="M93" s="1"/>
      <c r="N93" s="2" t="str">
        <f t="shared" si="16"/>
        <v>0</v>
      </c>
      <c r="O93" s="2">
        <f t="shared" si="17"/>
        <v>1</v>
      </c>
    </row>
    <row r="94" spans="1:15" x14ac:dyDescent="0.25">
      <c r="A94" s="1">
        <v>90</v>
      </c>
      <c r="B94" s="25" t="s">
        <v>589</v>
      </c>
      <c r="C94" s="25" t="s">
        <v>345</v>
      </c>
      <c r="D94" s="78" t="s">
        <v>32</v>
      </c>
      <c r="E94" s="1">
        <v>39</v>
      </c>
      <c r="F94" s="2">
        <f t="shared" si="18"/>
        <v>1</v>
      </c>
      <c r="G94" s="1"/>
      <c r="H94" s="2" t="str">
        <f t="shared" si="13"/>
        <v>0</v>
      </c>
      <c r="I94" s="1"/>
      <c r="J94" s="2" t="str">
        <f t="shared" si="14"/>
        <v>0</v>
      </c>
      <c r="K94" s="1"/>
      <c r="L94" s="2" t="str">
        <f t="shared" si="15"/>
        <v>0</v>
      </c>
      <c r="M94" s="1"/>
      <c r="N94" s="2" t="str">
        <f t="shared" si="16"/>
        <v>0</v>
      </c>
      <c r="O94" s="2">
        <f t="shared" si="17"/>
        <v>1</v>
      </c>
    </row>
    <row r="95" spans="1:15" x14ac:dyDescent="0.25">
      <c r="A95" s="1">
        <v>91</v>
      </c>
      <c r="B95" s="82" t="s">
        <v>623</v>
      </c>
      <c r="C95" s="82" t="s">
        <v>549</v>
      </c>
      <c r="D95" s="87" t="s">
        <v>38</v>
      </c>
      <c r="E95" s="1">
        <v>73</v>
      </c>
      <c r="F95" s="2">
        <f t="shared" si="18"/>
        <v>1</v>
      </c>
      <c r="G95" s="1"/>
      <c r="H95" s="2" t="str">
        <f t="shared" si="13"/>
        <v>0</v>
      </c>
      <c r="I95" s="1"/>
      <c r="J95" s="2" t="str">
        <f t="shared" si="14"/>
        <v>0</v>
      </c>
      <c r="K95" s="1">
        <v>40</v>
      </c>
      <c r="L95" s="2">
        <f t="shared" si="15"/>
        <v>1</v>
      </c>
      <c r="M95" s="1"/>
      <c r="N95" s="2" t="str">
        <f t="shared" si="16"/>
        <v>0</v>
      </c>
      <c r="O95" s="2">
        <f t="shared" si="17"/>
        <v>2</v>
      </c>
    </row>
    <row r="96" spans="1:15" x14ac:dyDescent="0.25">
      <c r="A96" s="1">
        <v>92</v>
      </c>
      <c r="B96" s="82" t="s">
        <v>751</v>
      </c>
      <c r="C96" s="82" t="s">
        <v>116</v>
      </c>
      <c r="D96" s="83" t="s">
        <v>171</v>
      </c>
      <c r="E96" s="1"/>
      <c r="F96" s="2" t="str">
        <f t="shared" si="18"/>
        <v>0</v>
      </c>
      <c r="G96" s="1">
        <v>40</v>
      </c>
      <c r="H96" s="2">
        <f t="shared" si="13"/>
        <v>1</v>
      </c>
      <c r="I96" s="1"/>
      <c r="J96" s="2" t="str">
        <f t="shared" si="14"/>
        <v>0</v>
      </c>
      <c r="K96" s="1"/>
      <c r="L96" s="2" t="str">
        <f t="shared" si="15"/>
        <v>0</v>
      </c>
      <c r="M96" s="1"/>
      <c r="N96" s="2" t="str">
        <f t="shared" si="16"/>
        <v>0</v>
      </c>
      <c r="O96" s="2">
        <f t="shared" si="17"/>
        <v>1</v>
      </c>
    </row>
    <row r="97" spans="1:15" x14ac:dyDescent="0.25">
      <c r="A97" s="1">
        <v>93</v>
      </c>
      <c r="B97" s="82" t="s">
        <v>590</v>
      </c>
      <c r="C97" s="82" t="s">
        <v>536</v>
      </c>
      <c r="D97" s="83" t="s">
        <v>213</v>
      </c>
      <c r="E97" s="1">
        <v>40</v>
      </c>
      <c r="F97" s="2">
        <f t="shared" si="18"/>
        <v>1</v>
      </c>
      <c r="G97" s="1"/>
      <c r="H97" s="2" t="str">
        <f t="shared" si="13"/>
        <v>0</v>
      </c>
      <c r="I97" s="1"/>
      <c r="J97" s="2" t="str">
        <f t="shared" si="14"/>
        <v>0</v>
      </c>
      <c r="K97" s="1"/>
      <c r="L97" s="2" t="str">
        <f t="shared" si="15"/>
        <v>0</v>
      </c>
      <c r="M97" s="1"/>
      <c r="N97" s="2" t="str">
        <f t="shared" si="16"/>
        <v>0</v>
      </c>
      <c r="O97" s="2">
        <f t="shared" si="17"/>
        <v>1</v>
      </c>
    </row>
    <row r="98" spans="1:15" x14ac:dyDescent="0.25">
      <c r="A98" s="1">
        <v>94</v>
      </c>
      <c r="B98" s="82" t="s">
        <v>625</v>
      </c>
      <c r="C98" s="82" t="s">
        <v>946</v>
      </c>
      <c r="D98" s="87" t="s">
        <v>55</v>
      </c>
      <c r="E98" s="1"/>
      <c r="F98" s="2" t="str">
        <f t="shared" si="18"/>
        <v>0</v>
      </c>
      <c r="G98" s="1"/>
      <c r="H98" s="2" t="str">
        <f t="shared" si="13"/>
        <v>0</v>
      </c>
      <c r="I98" s="1"/>
      <c r="J98" s="2" t="str">
        <f t="shared" si="14"/>
        <v>0</v>
      </c>
      <c r="K98" s="1"/>
      <c r="L98" s="2" t="str">
        <f t="shared" si="15"/>
        <v>0</v>
      </c>
      <c r="M98" s="1">
        <v>41</v>
      </c>
      <c r="N98" s="2">
        <f t="shared" si="16"/>
        <v>1</v>
      </c>
      <c r="O98" s="2">
        <f t="shared" si="17"/>
        <v>1</v>
      </c>
    </row>
    <row r="99" spans="1:15" x14ac:dyDescent="0.25">
      <c r="A99" s="1">
        <v>95</v>
      </c>
      <c r="B99" s="82" t="s">
        <v>823</v>
      </c>
      <c r="C99" s="82" t="s">
        <v>948</v>
      </c>
      <c r="D99" s="83" t="s">
        <v>399</v>
      </c>
      <c r="E99" s="1"/>
      <c r="F99" s="2" t="str">
        <f t="shared" si="18"/>
        <v>0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>
        <v>42</v>
      </c>
      <c r="N99" s="2">
        <f t="shared" si="16"/>
        <v>1</v>
      </c>
      <c r="O99" s="2">
        <f t="shared" si="17"/>
        <v>1</v>
      </c>
    </row>
    <row r="100" spans="1:15" x14ac:dyDescent="0.25">
      <c r="A100" s="1">
        <v>96</v>
      </c>
      <c r="B100" s="82" t="s">
        <v>608</v>
      </c>
      <c r="C100" s="25" t="s">
        <v>538</v>
      </c>
      <c r="D100" s="87" t="s">
        <v>52</v>
      </c>
      <c r="E100" s="1">
        <v>48</v>
      </c>
      <c r="F100" s="2">
        <f t="shared" si="18"/>
        <v>1</v>
      </c>
      <c r="G100" s="1">
        <v>41</v>
      </c>
      <c r="H100" s="2">
        <f t="shared" si="13"/>
        <v>1</v>
      </c>
      <c r="I100" s="1"/>
      <c r="J100" s="2" t="str">
        <f t="shared" si="14"/>
        <v>0</v>
      </c>
      <c r="K100" s="1"/>
      <c r="L100" s="2" t="str">
        <f t="shared" si="15"/>
        <v>0</v>
      </c>
      <c r="M100" s="1"/>
      <c r="N100" s="2" t="str">
        <f t="shared" si="16"/>
        <v>0</v>
      </c>
      <c r="O100" s="2">
        <f t="shared" si="17"/>
        <v>2</v>
      </c>
    </row>
    <row r="101" spans="1:15" x14ac:dyDescent="0.25">
      <c r="A101" s="1">
        <v>97</v>
      </c>
      <c r="B101" s="82" t="s">
        <v>844</v>
      </c>
      <c r="C101" s="82" t="s">
        <v>519</v>
      </c>
      <c r="D101" s="87" t="s">
        <v>213</v>
      </c>
      <c r="E101" s="1">
        <v>41</v>
      </c>
      <c r="F101" s="2">
        <f t="shared" si="18"/>
        <v>1</v>
      </c>
      <c r="G101" s="1">
        <v>43</v>
      </c>
      <c r="H101" s="2">
        <f t="shared" ref="H101:H131" si="19">IF(G101="","0",VLOOKUP(G101,Points,2))</f>
        <v>1</v>
      </c>
      <c r="I101" s="1"/>
      <c r="J101" s="2" t="str">
        <f t="shared" ref="J101:J131" si="20">IF(I101="","0",VLOOKUP(I101,Points,2))</f>
        <v>0</v>
      </c>
      <c r="K101" s="1"/>
      <c r="L101" s="2" t="str">
        <f t="shared" ref="L101:L131" si="21">IF(K101="","0",VLOOKUP(K101,Points,2))</f>
        <v>0</v>
      </c>
      <c r="M101" s="1"/>
      <c r="N101" s="2" t="str">
        <f t="shared" ref="N101:N131" si="22">IF(M101="","0",VLOOKUP(M101,Points,2))</f>
        <v>0</v>
      </c>
      <c r="O101" s="2">
        <f t="shared" ref="O101:O131" si="23">F101+H101+J101+L101+N101</f>
        <v>2</v>
      </c>
    </row>
    <row r="102" spans="1:15" x14ac:dyDescent="0.25">
      <c r="A102" s="1">
        <v>98</v>
      </c>
      <c r="B102" s="25" t="s">
        <v>824</v>
      </c>
      <c r="C102" s="82" t="s">
        <v>692</v>
      </c>
      <c r="D102" s="87" t="s">
        <v>77</v>
      </c>
      <c r="E102" s="1"/>
      <c r="F102" s="2" t="str">
        <f t="shared" si="18"/>
        <v>0</v>
      </c>
      <c r="G102" s="1">
        <v>45</v>
      </c>
      <c r="H102" s="2">
        <f t="shared" si="19"/>
        <v>1</v>
      </c>
      <c r="I102" s="1"/>
      <c r="J102" s="2" t="str">
        <f t="shared" si="20"/>
        <v>0</v>
      </c>
      <c r="K102" s="1"/>
      <c r="L102" s="2" t="str">
        <f t="shared" si="21"/>
        <v>0</v>
      </c>
      <c r="M102" s="1"/>
      <c r="N102" s="2" t="str">
        <f t="shared" si="22"/>
        <v>0</v>
      </c>
      <c r="O102" s="2">
        <f t="shared" si="23"/>
        <v>1</v>
      </c>
    </row>
    <row r="103" spans="1:15" x14ac:dyDescent="0.25">
      <c r="A103" s="1">
        <v>99</v>
      </c>
      <c r="B103" s="82" t="s">
        <v>841</v>
      </c>
      <c r="C103" s="82" t="s">
        <v>515</v>
      </c>
      <c r="D103" s="83" t="s">
        <v>38</v>
      </c>
      <c r="E103" s="1">
        <v>66</v>
      </c>
      <c r="F103" s="2">
        <f t="shared" si="18"/>
        <v>1</v>
      </c>
      <c r="G103" s="1">
        <v>47</v>
      </c>
      <c r="H103" s="2">
        <f t="shared" si="19"/>
        <v>1</v>
      </c>
      <c r="I103" s="1"/>
      <c r="J103" s="2" t="str">
        <f t="shared" si="20"/>
        <v>0</v>
      </c>
      <c r="K103" s="1"/>
      <c r="L103" s="2" t="str">
        <f t="shared" si="21"/>
        <v>0</v>
      </c>
      <c r="M103" s="1"/>
      <c r="N103" s="2" t="str">
        <f t="shared" si="22"/>
        <v>0</v>
      </c>
      <c r="O103" s="2">
        <f t="shared" si="23"/>
        <v>2</v>
      </c>
    </row>
    <row r="104" spans="1:15" x14ac:dyDescent="0.25">
      <c r="A104" s="1">
        <v>100</v>
      </c>
      <c r="B104" s="25" t="s">
        <v>735</v>
      </c>
      <c r="C104" s="25" t="s">
        <v>551</v>
      </c>
      <c r="D104" s="78" t="s">
        <v>52</v>
      </c>
      <c r="E104" s="1"/>
      <c r="F104" s="2" t="str">
        <f t="shared" si="18"/>
        <v>0</v>
      </c>
      <c r="G104" s="1">
        <v>51</v>
      </c>
      <c r="H104" s="2">
        <f t="shared" si="19"/>
        <v>1</v>
      </c>
      <c r="I104" s="1"/>
      <c r="J104" s="2" t="str">
        <f t="shared" si="20"/>
        <v>0</v>
      </c>
      <c r="K104" s="1"/>
      <c r="L104" s="2" t="str">
        <f t="shared" si="21"/>
        <v>0</v>
      </c>
      <c r="M104" s="1"/>
      <c r="N104" s="2" t="str">
        <f t="shared" si="22"/>
        <v>0</v>
      </c>
      <c r="O104" s="2">
        <f t="shared" si="23"/>
        <v>1</v>
      </c>
    </row>
    <row r="105" spans="1:15" x14ac:dyDescent="0.25">
      <c r="A105" s="1">
        <v>101</v>
      </c>
      <c r="B105" s="82" t="s">
        <v>617</v>
      </c>
      <c r="C105" s="82" t="s">
        <v>516</v>
      </c>
      <c r="D105" s="83" t="s">
        <v>88</v>
      </c>
      <c r="E105" s="1"/>
      <c r="F105" s="2" t="str">
        <f t="shared" si="18"/>
        <v>0</v>
      </c>
      <c r="G105" s="1">
        <v>54</v>
      </c>
      <c r="H105" s="2">
        <f t="shared" si="19"/>
        <v>1</v>
      </c>
      <c r="I105" s="1"/>
      <c r="J105" s="2" t="str">
        <f t="shared" si="20"/>
        <v>0</v>
      </c>
      <c r="K105" s="1"/>
      <c r="L105" s="2" t="str">
        <f t="shared" si="21"/>
        <v>0</v>
      </c>
      <c r="M105" s="1"/>
      <c r="N105" s="2" t="str">
        <f t="shared" si="22"/>
        <v>0</v>
      </c>
      <c r="O105" s="2">
        <f t="shared" si="23"/>
        <v>1</v>
      </c>
    </row>
    <row r="106" spans="1:15" x14ac:dyDescent="0.25">
      <c r="A106" s="1">
        <v>102</v>
      </c>
      <c r="B106" s="25" t="s">
        <v>598</v>
      </c>
      <c r="C106" s="82" t="s">
        <v>827</v>
      </c>
      <c r="D106" s="83" t="s">
        <v>88</v>
      </c>
      <c r="E106" s="1"/>
      <c r="F106" s="2" t="str">
        <f t="shared" si="18"/>
        <v>0</v>
      </c>
      <c r="G106" s="1">
        <v>56</v>
      </c>
      <c r="H106" s="2">
        <f t="shared" si="19"/>
        <v>1</v>
      </c>
      <c r="I106" s="1"/>
      <c r="J106" s="2" t="str">
        <f t="shared" si="20"/>
        <v>0</v>
      </c>
      <c r="K106" s="1"/>
      <c r="L106" s="2" t="str">
        <f t="shared" si="21"/>
        <v>0</v>
      </c>
      <c r="M106" s="1"/>
      <c r="N106" s="2" t="str">
        <f t="shared" si="22"/>
        <v>0</v>
      </c>
      <c r="O106" s="2">
        <f t="shared" si="23"/>
        <v>1</v>
      </c>
    </row>
    <row r="107" spans="1:15" x14ac:dyDescent="0.25">
      <c r="A107" s="1">
        <v>103</v>
      </c>
      <c r="B107" s="82" t="s">
        <v>620</v>
      </c>
      <c r="C107" s="82" t="s">
        <v>551</v>
      </c>
      <c r="D107" s="83" t="s">
        <v>399</v>
      </c>
      <c r="E107" s="1"/>
      <c r="F107" s="2" t="str">
        <f t="shared" si="18"/>
        <v>0</v>
      </c>
      <c r="G107" s="1">
        <v>57</v>
      </c>
      <c r="H107" s="2">
        <f t="shared" si="19"/>
        <v>1</v>
      </c>
      <c r="I107" s="1"/>
      <c r="J107" s="2" t="str">
        <f t="shared" si="20"/>
        <v>0</v>
      </c>
      <c r="K107" s="1"/>
      <c r="L107" s="2" t="str">
        <f t="shared" si="21"/>
        <v>0</v>
      </c>
      <c r="M107" s="1"/>
      <c r="N107" s="2" t="str">
        <f t="shared" si="22"/>
        <v>0</v>
      </c>
      <c r="O107" s="2">
        <f t="shared" si="23"/>
        <v>1</v>
      </c>
    </row>
    <row r="108" spans="1:15" x14ac:dyDescent="0.25">
      <c r="A108" s="1">
        <v>104</v>
      </c>
      <c r="B108" s="82" t="s">
        <v>627</v>
      </c>
      <c r="C108" s="82" t="s">
        <v>233</v>
      </c>
      <c r="D108" s="83" t="s">
        <v>351</v>
      </c>
      <c r="E108" s="1"/>
      <c r="F108" s="2" t="str">
        <f t="shared" si="18"/>
        <v>0</v>
      </c>
      <c r="G108" s="1">
        <v>58</v>
      </c>
      <c r="H108" s="2">
        <f t="shared" si="19"/>
        <v>1</v>
      </c>
      <c r="I108" s="1"/>
      <c r="J108" s="2" t="str">
        <f t="shared" si="20"/>
        <v>0</v>
      </c>
      <c r="K108" s="1"/>
      <c r="L108" s="2" t="str">
        <f t="shared" si="21"/>
        <v>0</v>
      </c>
      <c r="M108" s="1"/>
      <c r="N108" s="2" t="str">
        <f t="shared" si="22"/>
        <v>0</v>
      </c>
      <c r="O108" s="2">
        <f t="shared" si="23"/>
        <v>1</v>
      </c>
    </row>
    <row r="109" spans="1:15" x14ac:dyDescent="0.25">
      <c r="A109" s="1">
        <v>105</v>
      </c>
      <c r="B109" s="82" t="s">
        <v>591</v>
      </c>
      <c r="C109" s="82" t="s">
        <v>519</v>
      </c>
      <c r="D109" s="83" t="s">
        <v>108</v>
      </c>
      <c r="E109" s="1">
        <v>72</v>
      </c>
      <c r="F109" s="2">
        <f t="shared" si="18"/>
        <v>1</v>
      </c>
      <c r="G109" s="1">
        <v>60</v>
      </c>
      <c r="H109" s="2">
        <f t="shared" si="19"/>
        <v>1</v>
      </c>
      <c r="I109" s="1"/>
      <c r="J109" s="2" t="str">
        <f t="shared" si="20"/>
        <v>0</v>
      </c>
      <c r="K109" s="1"/>
      <c r="L109" s="2" t="str">
        <f t="shared" si="21"/>
        <v>0</v>
      </c>
      <c r="M109" s="1"/>
      <c r="N109" s="2" t="str">
        <f t="shared" si="22"/>
        <v>0</v>
      </c>
      <c r="O109" s="2">
        <f t="shared" si="23"/>
        <v>2</v>
      </c>
    </row>
    <row r="110" spans="1:15" x14ac:dyDescent="0.25">
      <c r="A110" s="1">
        <v>106</v>
      </c>
      <c r="B110" s="82" t="s">
        <v>843</v>
      </c>
      <c r="C110" s="25" t="s">
        <v>831</v>
      </c>
      <c r="D110" s="78" t="s">
        <v>504</v>
      </c>
      <c r="E110" s="1"/>
      <c r="F110" s="2" t="str">
        <f t="shared" si="18"/>
        <v>0</v>
      </c>
      <c r="G110" s="1">
        <v>61</v>
      </c>
      <c r="H110" s="2">
        <f t="shared" si="19"/>
        <v>1</v>
      </c>
      <c r="I110" s="1"/>
      <c r="J110" s="2" t="str">
        <f t="shared" si="20"/>
        <v>0</v>
      </c>
      <c r="K110" s="1"/>
      <c r="L110" s="2" t="str">
        <f t="shared" si="21"/>
        <v>0</v>
      </c>
      <c r="M110" s="1"/>
      <c r="N110" s="2" t="str">
        <f t="shared" si="22"/>
        <v>0</v>
      </c>
      <c r="O110" s="2">
        <f t="shared" si="23"/>
        <v>1</v>
      </c>
    </row>
    <row r="111" spans="1:15" x14ac:dyDescent="0.25">
      <c r="A111" s="1">
        <v>107</v>
      </c>
      <c r="B111" s="82" t="s">
        <v>833</v>
      </c>
      <c r="C111" s="82" t="s">
        <v>832</v>
      </c>
      <c r="D111" s="87" t="s">
        <v>819</v>
      </c>
      <c r="E111" s="1"/>
      <c r="F111" s="2" t="str">
        <f t="shared" si="18"/>
        <v>0</v>
      </c>
      <c r="G111" s="1">
        <v>63</v>
      </c>
      <c r="H111" s="2">
        <f t="shared" si="19"/>
        <v>1</v>
      </c>
      <c r="I111" s="1"/>
      <c r="J111" s="2" t="str">
        <f t="shared" si="20"/>
        <v>0</v>
      </c>
      <c r="K111" s="1"/>
      <c r="L111" s="2" t="str">
        <f t="shared" si="21"/>
        <v>0</v>
      </c>
      <c r="M111" s="1"/>
      <c r="N111" s="2" t="str">
        <f t="shared" si="22"/>
        <v>0</v>
      </c>
      <c r="O111" s="2">
        <f t="shared" si="23"/>
        <v>1</v>
      </c>
    </row>
    <row r="112" spans="1:15" x14ac:dyDescent="0.25">
      <c r="A112" s="1">
        <v>108</v>
      </c>
      <c r="B112" s="82" t="s">
        <v>828</v>
      </c>
      <c r="C112" s="82" t="s">
        <v>538</v>
      </c>
      <c r="D112" s="83" t="s">
        <v>53</v>
      </c>
      <c r="E112" s="1"/>
      <c r="F112" s="2" t="str">
        <f t="shared" si="18"/>
        <v>0</v>
      </c>
      <c r="G112" s="1">
        <v>64</v>
      </c>
      <c r="H112" s="2">
        <f t="shared" si="19"/>
        <v>1</v>
      </c>
      <c r="I112" s="1"/>
      <c r="J112" s="2" t="str">
        <f t="shared" si="20"/>
        <v>0</v>
      </c>
      <c r="K112" s="1"/>
      <c r="L112" s="2" t="str">
        <f t="shared" si="21"/>
        <v>0</v>
      </c>
      <c r="M112" s="1"/>
      <c r="N112" s="2" t="str">
        <f t="shared" si="22"/>
        <v>0</v>
      </c>
      <c r="O112" s="2">
        <f t="shared" si="23"/>
        <v>1</v>
      </c>
    </row>
    <row r="113" spans="1:15" x14ac:dyDescent="0.25">
      <c r="A113" s="1">
        <v>109</v>
      </c>
      <c r="B113" s="25" t="s">
        <v>606</v>
      </c>
      <c r="C113" s="82" t="s">
        <v>835</v>
      </c>
      <c r="D113" s="83" t="s">
        <v>810</v>
      </c>
      <c r="E113" s="1"/>
      <c r="F113" s="2" t="str">
        <f t="shared" si="18"/>
        <v>0</v>
      </c>
      <c r="G113" s="1">
        <v>67</v>
      </c>
      <c r="H113" s="2">
        <f t="shared" si="19"/>
        <v>1</v>
      </c>
      <c r="I113" s="1"/>
      <c r="J113" s="2" t="str">
        <f t="shared" si="20"/>
        <v>0</v>
      </c>
      <c r="K113" s="1"/>
      <c r="L113" s="2" t="str">
        <f t="shared" si="21"/>
        <v>0</v>
      </c>
      <c r="M113" s="1"/>
      <c r="N113" s="2" t="str">
        <f t="shared" si="22"/>
        <v>0</v>
      </c>
      <c r="O113" s="2">
        <f t="shared" si="23"/>
        <v>1</v>
      </c>
    </row>
    <row r="114" spans="1:15" x14ac:dyDescent="0.25">
      <c r="A114" s="1">
        <v>110</v>
      </c>
      <c r="B114" s="82" t="s">
        <v>616</v>
      </c>
      <c r="C114" s="82" t="s">
        <v>840</v>
      </c>
      <c r="D114" s="83" t="s">
        <v>351</v>
      </c>
      <c r="E114" s="1"/>
      <c r="F114" s="2" t="str">
        <f t="shared" si="18"/>
        <v>0</v>
      </c>
      <c r="G114" s="1">
        <v>70</v>
      </c>
      <c r="H114" s="2">
        <f t="shared" si="19"/>
        <v>1</v>
      </c>
      <c r="I114" s="1"/>
      <c r="J114" s="2" t="str">
        <f t="shared" si="20"/>
        <v>0</v>
      </c>
      <c r="K114" s="1"/>
      <c r="L114" s="2" t="str">
        <f t="shared" si="21"/>
        <v>0</v>
      </c>
      <c r="M114" s="1"/>
      <c r="N114" s="2" t="str">
        <f t="shared" si="22"/>
        <v>0</v>
      </c>
      <c r="O114" s="2">
        <f t="shared" si="23"/>
        <v>1</v>
      </c>
    </row>
    <row r="115" spans="1:15" x14ac:dyDescent="0.25">
      <c r="A115" s="1">
        <v>111</v>
      </c>
      <c r="B115" s="82" t="s">
        <v>826</v>
      </c>
      <c r="C115" s="82" t="s">
        <v>547</v>
      </c>
      <c r="D115" s="83" t="s">
        <v>33</v>
      </c>
      <c r="E115" s="1">
        <v>67</v>
      </c>
      <c r="F115" s="2">
        <f t="shared" si="18"/>
        <v>1</v>
      </c>
      <c r="G115" s="1">
        <v>71</v>
      </c>
      <c r="H115" s="2">
        <f t="shared" si="19"/>
        <v>1</v>
      </c>
      <c r="I115" s="1"/>
      <c r="J115" s="2" t="str">
        <f t="shared" si="20"/>
        <v>0</v>
      </c>
      <c r="K115" s="1"/>
      <c r="L115" s="2" t="str">
        <f t="shared" si="21"/>
        <v>0</v>
      </c>
      <c r="M115" s="1"/>
      <c r="N115" s="2" t="str">
        <f t="shared" si="22"/>
        <v>0</v>
      </c>
      <c r="O115" s="2">
        <f t="shared" si="23"/>
        <v>2</v>
      </c>
    </row>
    <row r="116" spans="1:15" x14ac:dyDescent="0.25">
      <c r="A116" s="1">
        <v>112</v>
      </c>
      <c r="B116" s="82" t="s">
        <v>622</v>
      </c>
      <c r="C116" s="82" t="s">
        <v>528</v>
      </c>
      <c r="D116" s="83" t="s">
        <v>505</v>
      </c>
      <c r="E116" s="1">
        <v>55</v>
      </c>
      <c r="F116" s="2">
        <f t="shared" si="18"/>
        <v>1</v>
      </c>
      <c r="G116" s="1">
        <v>72</v>
      </c>
      <c r="H116" s="2">
        <f t="shared" si="19"/>
        <v>1</v>
      </c>
      <c r="I116" s="1"/>
      <c r="J116" s="2" t="str">
        <f t="shared" si="20"/>
        <v>0</v>
      </c>
      <c r="K116" s="1"/>
      <c r="L116" s="2" t="str">
        <f t="shared" si="21"/>
        <v>0</v>
      </c>
      <c r="M116" s="1"/>
      <c r="N116" s="2" t="str">
        <f t="shared" si="22"/>
        <v>0</v>
      </c>
      <c r="O116" s="2">
        <f t="shared" si="23"/>
        <v>2</v>
      </c>
    </row>
    <row r="117" spans="1:15" x14ac:dyDescent="0.25">
      <c r="A117" s="1">
        <v>113</v>
      </c>
      <c r="B117" s="82" t="s">
        <v>54</v>
      </c>
      <c r="C117" s="82" t="s">
        <v>842</v>
      </c>
      <c r="D117" s="83" t="s">
        <v>399</v>
      </c>
      <c r="E117" s="1"/>
      <c r="F117" s="2" t="str">
        <f t="shared" si="18"/>
        <v>0</v>
      </c>
      <c r="G117" s="1">
        <v>74</v>
      </c>
      <c r="H117" s="2">
        <f t="shared" si="19"/>
        <v>1</v>
      </c>
      <c r="I117" s="1"/>
      <c r="J117" s="2" t="str">
        <f t="shared" si="20"/>
        <v>0</v>
      </c>
      <c r="K117" s="1"/>
      <c r="L117" s="2" t="str">
        <f t="shared" si="21"/>
        <v>0</v>
      </c>
      <c r="M117" s="1"/>
      <c r="N117" s="2" t="str">
        <f t="shared" si="22"/>
        <v>0</v>
      </c>
      <c r="O117" s="2">
        <f t="shared" si="23"/>
        <v>1</v>
      </c>
    </row>
    <row r="118" spans="1:15" x14ac:dyDescent="0.25">
      <c r="A118" s="1">
        <v>114</v>
      </c>
      <c r="B118" s="82" t="s">
        <v>593</v>
      </c>
      <c r="C118" s="25" t="s">
        <v>546</v>
      </c>
      <c r="D118" s="78" t="s">
        <v>33</v>
      </c>
      <c r="E118" s="1">
        <v>65</v>
      </c>
      <c r="F118" s="2">
        <f t="shared" si="18"/>
        <v>1</v>
      </c>
      <c r="G118" s="1">
        <v>75</v>
      </c>
      <c r="H118" s="2">
        <f t="shared" si="19"/>
        <v>1</v>
      </c>
      <c r="I118" s="1"/>
      <c r="J118" s="2" t="str">
        <f t="shared" si="20"/>
        <v>0</v>
      </c>
      <c r="K118" s="1"/>
      <c r="L118" s="2" t="str">
        <f t="shared" si="21"/>
        <v>0</v>
      </c>
      <c r="M118" s="1"/>
      <c r="N118" s="2" t="str">
        <f t="shared" si="22"/>
        <v>0</v>
      </c>
      <c r="O118" s="2">
        <f t="shared" si="23"/>
        <v>2</v>
      </c>
    </row>
    <row r="119" spans="1:15" x14ac:dyDescent="0.25">
      <c r="A119" s="1">
        <v>115</v>
      </c>
      <c r="B119" s="82" t="s">
        <v>839</v>
      </c>
      <c r="C119" s="82" t="s">
        <v>538</v>
      </c>
      <c r="D119" s="83" t="s">
        <v>53</v>
      </c>
      <c r="E119" s="1"/>
      <c r="F119" s="2" t="str">
        <f t="shared" si="18"/>
        <v>0</v>
      </c>
      <c r="G119" s="1">
        <v>76</v>
      </c>
      <c r="H119" s="2">
        <f t="shared" si="19"/>
        <v>1</v>
      </c>
      <c r="I119" s="1"/>
      <c r="J119" s="2" t="str">
        <f t="shared" si="20"/>
        <v>0</v>
      </c>
      <c r="K119" s="1"/>
      <c r="L119" s="2" t="str">
        <f t="shared" si="21"/>
        <v>0</v>
      </c>
      <c r="M119" s="1"/>
      <c r="N119" s="2" t="str">
        <f t="shared" si="22"/>
        <v>0</v>
      </c>
      <c r="O119" s="2">
        <f t="shared" si="23"/>
        <v>1</v>
      </c>
    </row>
    <row r="120" spans="1:15" x14ac:dyDescent="0.25">
      <c r="A120" s="1">
        <v>116</v>
      </c>
      <c r="B120" s="82" t="s">
        <v>947</v>
      </c>
      <c r="C120" s="82" t="s">
        <v>845</v>
      </c>
      <c r="D120" s="83" t="s">
        <v>88</v>
      </c>
      <c r="E120" s="1"/>
      <c r="F120" s="2" t="str">
        <f t="shared" si="18"/>
        <v>0</v>
      </c>
      <c r="G120" s="1">
        <v>77</v>
      </c>
      <c r="H120" s="2">
        <f t="shared" si="19"/>
        <v>1</v>
      </c>
      <c r="I120" s="1"/>
      <c r="J120" s="2" t="str">
        <f t="shared" si="20"/>
        <v>0</v>
      </c>
      <c r="K120" s="1"/>
      <c r="L120" s="2" t="str">
        <f t="shared" si="21"/>
        <v>0</v>
      </c>
      <c r="M120" s="1"/>
      <c r="N120" s="2" t="str">
        <f t="shared" si="22"/>
        <v>0</v>
      </c>
      <c r="O120" s="2">
        <f t="shared" si="23"/>
        <v>1</v>
      </c>
    </row>
    <row r="121" spans="1:15" x14ac:dyDescent="0.25">
      <c r="A121" s="1">
        <v>117</v>
      </c>
      <c r="B121" s="25" t="s">
        <v>830</v>
      </c>
      <c r="C121" s="82" t="s">
        <v>522</v>
      </c>
      <c r="D121" s="83" t="s">
        <v>399</v>
      </c>
      <c r="E121" s="1"/>
      <c r="F121" s="2" t="str">
        <f t="shared" si="18"/>
        <v>0</v>
      </c>
      <c r="G121" s="1">
        <v>78</v>
      </c>
      <c r="H121" s="2">
        <f t="shared" si="19"/>
        <v>1</v>
      </c>
      <c r="I121" s="1"/>
      <c r="J121" s="2" t="str">
        <f t="shared" si="20"/>
        <v>0</v>
      </c>
      <c r="K121" s="1"/>
      <c r="L121" s="2" t="str">
        <f t="shared" si="21"/>
        <v>0</v>
      </c>
      <c r="M121" s="1"/>
      <c r="N121" s="2" t="str">
        <f t="shared" si="22"/>
        <v>0</v>
      </c>
      <c r="O121" s="2">
        <f t="shared" si="23"/>
        <v>1</v>
      </c>
    </row>
    <row r="122" spans="1:15" x14ac:dyDescent="0.25">
      <c r="A122" s="1">
        <v>118</v>
      </c>
      <c r="B122" s="82" t="s">
        <v>834</v>
      </c>
      <c r="C122" s="82" t="s">
        <v>97</v>
      </c>
      <c r="D122" s="83" t="s">
        <v>425</v>
      </c>
      <c r="E122" s="1">
        <v>43</v>
      </c>
      <c r="F122" s="2">
        <f t="shared" ref="F122:F131" si="24">IF(E122="","0",VLOOKUP(E122,Points,2))</f>
        <v>1</v>
      </c>
      <c r="G122" s="1"/>
      <c r="H122" s="2" t="str">
        <f t="shared" si="19"/>
        <v>0</v>
      </c>
      <c r="I122" s="1"/>
      <c r="J122" s="2" t="str">
        <f t="shared" si="20"/>
        <v>0</v>
      </c>
      <c r="K122" s="1"/>
      <c r="L122" s="2" t="str">
        <f t="shared" si="21"/>
        <v>0</v>
      </c>
      <c r="M122" s="1"/>
      <c r="N122" s="2" t="str">
        <f t="shared" si="22"/>
        <v>0</v>
      </c>
      <c r="O122" s="2">
        <f t="shared" si="23"/>
        <v>1</v>
      </c>
    </row>
    <row r="123" spans="1:15" x14ac:dyDescent="0.25">
      <c r="A123" s="1">
        <v>119</v>
      </c>
      <c r="B123" s="82" t="s">
        <v>846</v>
      </c>
      <c r="C123" s="25" t="s">
        <v>301</v>
      </c>
      <c r="D123" s="78" t="s">
        <v>510</v>
      </c>
      <c r="E123" s="1">
        <v>46</v>
      </c>
      <c r="F123" s="2">
        <f t="shared" si="24"/>
        <v>1</v>
      </c>
      <c r="G123" s="1"/>
      <c r="H123" s="2" t="str">
        <f t="shared" si="19"/>
        <v>0</v>
      </c>
      <c r="I123" s="1"/>
      <c r="J123" s="2" t="str">
        <f t="shared" si="20"/>
        <v>0</v>
      </c>
      <c r="K123" s="1"/>
      <c r="L123" s="2" t="str">
        <f t="shared" si="21"/>
        <v>0</v>
      </c>
      <c r="M123" s="1"/>
      <c r="N123" s="2" t="str">
        <f t="shared" si="22"/>
        <v>0</v>
      </c>
      <c r="O123" s="2">
        <f t="shared" si="23"/>
        <v>1</v>
      </c>
    </row>
    <row r="124" spans="1:15" x14ac:dyDescent="0.25">
      <c r="A124" s="1">
        <v>120</v>
      </c>
      <c r="B124" s="82" t="s">
        <v>605</v>
      </c>
      <c r="C124" s="25" t="s">
        <v>437</v>
      </c>
      <c r="D124" s="87" t="s">
        <v>260</v>
      </c>
      <c r="E124" s="1">
        <v>47</v>
      </c>
      <c r="F124" s="2">
        <f t="shared" si="24"/>
        <v>1</v>
      </c>
      <c r="G124" s="1"/>
      <c r="H124" s="2" t="str">
        <f t="shared" si="19"/>
        <v>0</v>
      </c>
      <c r="I124" s="1"/>
      <c r="J124" s="2" t="str">
        <f t="shared" si="20"/>
        <v>0</v>
      </c>
      <c r="K124" s="1"/>
      <c r="L124" s="2" t="str">
        <f t="shared" si="21"/>
        <v>0</v>
      </c>
      <c r="M124" s="1"/>
      <c r="N124" s="2" t="str">
        <f t="shared" si="22"/>
        <v>0</v>
      </c>
      <c r="O124" s="2">
        <f t="shared" si="23"/>
        <v>1</v>
      </c>
    </row>
    <row r="125" spans="1:15" x14ac:dyDescent="0.25">
      <c r="A125" s="1">
        <v>121</v>
      </c>
      <c r="B125" s="25" t="s">
        <v>626</v>
      </c>
      <c r="C125" s="82" t="s">
        <v>528</v>
      </c>
      <c r="D125" s="83" t="s">
        <v>511</v>
      </c>
      <c r="E125" s="1">
        <v>49</v>
      </c>
      <c r="F125" s="2">
        <f t="shared" si="24"/>
        <v>1</v>
      </c>
      <c r="G125" s="1"/>
      <c r="H125" s="2" t="str">
        <f t="shared" si="19"/>
        <v>0</v>
      </c>
      <c r="I125" s="1"/>
      <c r="J125" s="2" t="str">
        <f t="shared" si="20"/>
        <v>0</v>
      </c>
      <c r="K125" s="1"/>
      <c r="L125" s="2" t="str">
        <f t="shared" si="21"/>
        <v>0</v>
      </c>
      <c r="M125" s="1"/>
      <c r="N125" s="2" t="str">
        <f t="shared" si="22"/>
        <v>0</v>
      </c>
      <c r="O125" s="2">
        <f t="shared" si="23"/>
        <v>1</v>
      </c>
    </row>
    <row r="126" spans="1:15" x14ac:dyDescent="0.25">
      <c r="A126" s="1">
        <v>122</v>
      </c>
      <c r="B126" s="82" t="s">
        <v>599</v>
      </c>
      <c r="C126" s="25" t="s">
        <v>117</v>
      </c>
      <c r="D126" s="78" t="s">
        <v>77</v>
      </c>
      <c r="E126" s="1">
        <v>56</v>
      </c>
      <c r="F126" s="2">
        <f t="shared" si="24"/>
        <v>1</v>
      </c>
      <c r="G126" s="1"/>
      <c r="H126" s="2" t="str">
        <f t="shared" si="19"/>
        <v>0</v>
      </c>
      <c r="I126" s="1"/>
      <c r="J126" s="2" t="str">
        <f t="shared" si="20"/>
        <v>0</v>
      </c>
      <c r="K126" s="1"/>
      <c r="L126" s="2" t="str">
        <f t="shared" si="21"/>
        <v>0</v>
      </c>
      <c r="M126" s="1"/>
      <c r="N126" s="2" t="str">
        <f t="shared" si="22"/>
        <v>0</v>
      </c>
      <c r="O126" s="2">
        <f t="shared" si="23"/>
        <v>1</v>
      </c>
    </row>
    <row r="127" spans="1:15" x14ac:dyDescent="0.25">
      <c r="A127" s="1">
        <v>123</v>
      </c>
      <c r="B127" s="25" t="s">
        <v>597</v>
      </c>
      <c r="C127" s="82" t="s">
        <v>93</v>
      </c>
      <c r="D127" s="83" t="s">
        <v>38</v>
      </c>
      <c r="E127" s="1">
        <v>58</v>
      </c>
      <c r="F127" s="2">
        <f t="shared" si="24"/>
        <v>1</v>
      </c>
      <c r="G127" s="1"/>
      <c r="H127" s="2" t="str">
        <f t="shared" si="19"/>
        <v>0</v>
      </c>
      <c r="I127" s="1"/>
      <c r="J127" s="2" t="str">
        <f t="shared" si="20"/>
        <v>0</v>
      </c>
      <c r="K127" s="1"/>
      <c r="L127" s="2" t="str">
        <f t="shared" si="21"/>
        <v>0</v>
      </c>
      <c r="M127" s="1"/>
      <c r="N127" s="2" t="str">
        <f t="shared" si="22"/>
        <v>0</v>
      </c>
      <c r="O127" s="2">
        <f t="shared" si="23"/>
        <v>1</v>
      </c>
    </row>
    <row r="128" spans="1:15" x14ac:dyDescent="0.25">
      <c r="A128" s="1">
        <v>124</v>
      </c>
      <c r="B128" s="82" t="s">
        <v>825</v>
      </c>
      <c r="C128" s="82" t="s">
        <v>519</v>
      </c>
      <c r="D128" s="83" t="s">
        <v>500</v>
      </c>
      <c r="E128" s="1">
        <v>70</v>
      </c>
      <c r="F128" s="2">
        <f t="shared" si="24"/>
        <v>1</v>
      </c>
      <c r="G128" s="1"/>
      <c r="H128" s="2" t="str">
        <f t="shared" si="19"/>
        <v>0</v>
      </c>
      <c r="I128" s="1"/>
      <c r="J128" s="2" t="str">
        <f t="shared" si="20"/>
        <v>0</v>
      </c>
      <c r="K128" s="1"/>
      <c r="L128" s="2" t="str">
        <f t="shared" si="21"/>
        <v>0</v>
      </c>
      <c r="M128" s="1"/>
      <c r="N128" s="2" t="str">
        <f t="shared" si="22"/>
        <v>0</v>
      </c>
      <c r="O128" s="2">
        <f t="shared" si="23"/>
        <v>1</v>
      </c>
    </row>
    <row r="129" spans="1:15" x14ac:dyDescent="0.25">
      <c r="A129" s="1">
        <v>125</v>
      </c>
      <c r="B129" s="82" t="s">
        <v>829</v>
      </c>
      <c r="C129" s="82" t="s">
        <v>541</v>
      </c>
      <c r="D129" s="83" t="s">
        <v>399</v>
      </c>
      <c r="E129" s="1">
        <v>75</v>
      </c>
      <c r="F129" s="2">
        <f t="shared" si="24"/>
        <v>1</v>
      </c>
      <c r="G129" s="1"/>
      <c r="H129" s="2" t="str">
        <f t="shared" si="19"/>
        <v>0</v>
      </c>
      <c r="I129" s="1"/>
      <c r="J129" s="2" t="str">
        <f t="shared" si="20"/>
        <v>0</v>
      </c>
      <c r="K129" s="1"/>
      <c r="L129" s="2" t="str">
        <f t="shared" si="21"/>
        <v>0</v>
      </c>
      <c r="M129" s="1"/>
      <c r="N129" s="2" t="str">
        <f t="shared" si="22"/>
        <v>0</v>
      </c>
      <c r="O129" s="2">
        <f t="shared" si="23"/>
        <v>1</v>
      </c>
    </row>
    <row r="130" spans="1:15" x14ac:dyDescent="0.25">
      <c r="A130" s="1">
        <v>126</v>
      </c>
      <c r="B130" s="25" t="s">
        <v>596</v>
      </c>
      <c r="C130" s="25" t="s">
        <v>551</v>
      </c>
      <c r="D130" s="78" t="s">
        <v>32</v>
      </c>
      <c r="E130" s="1">
        <v>76</v>
      </c>
      <c r="F130" s="2">
        <f t="shared" si="24"/>
        <v>1</v>
      </c>
      <c r="G130" s="1"/>
      <c r="H130" s="2" t="str">
        <f t="shared" si="19"/>
        <v>0</v>
      </c>
      <c r="I130" s="1"/>
      <c r="J130" s="2" t="str">
        <f t="shared" si="20"/>
        <v>0</v>
      </c>
      <c r="K130" s="1"/>
      <c r="L130" s="2" t="str">
        <f t="shared" si="21"/>
        <v>0</v>
      </c>
      <c r="M130" s="1"/>
      <c r="N130" s="2" t="str">
        <f t="shared" si="22"/>
        <v>0</v>
      </c>
      <c r="O130" s="2">
        <f t="shared" si="23"/>
        <v>1</v>
      </c>
    </row>
    <row r="131" spans="1:15" x14ac:dyDescent="0.25">
      <c r="A131" s="1">
        <v>127</v>
      </c>
      <c r="B131" s="25" t="s">
        <v>615</v>
      </c>
      <c r="C131" s="82" t="s">
        <v>520</v>
      </c>
      <c r="D131" s="87" t="s">
        <v>38</v>
      </c>
      <c r="E131" s="1">
        <v>77</v>
      </c>
      <c r="F131" s="2">
        <f t="shared" si="24"/>
        <v>1</v>
      </c>
      <c r="G131" s="1"/>
      <c r="H131" s="2" t="str">
        <f t="shared" si="19"/>
        <v>0</v>
      </c>
      <c r="I131" s="1"/>
      <c r="J131" s="2" t="str">
        <f t="shared" si="20"/>
        <v>0</v>
      </c>
      <c r="K131" s="1"/>
      <c r="L131" s="2" t="str">
        <f t="shared" si="21"/>
        <v>0</v>
      </c>
      <c r="M131" s="1"/>
      <c r="N131" s="2" t="str">
        <f t="shared" si="22"/>
        <v>0</v>
      </c>
      <c r="O131" s="2">
        <f t="shared" si="23"/>
        <v>1</v>
      </c>
    </row>
    <row r="132" spans="1:15" x14ac:dyDescent="0.25">
      <c r="A132" s="1">
        <v>128</v>
      </c>
      <c r="B132" s="82"/>
      <c r="C132" s="82"/>
      <c r="D132" s="83"/>
      <c r="E132" s="1"/>
      <c r="F132" s="2" t="str">
        <f t="shared" ref="F132:F141" si="25">IF(E132="","0",VLOOKUP(E132,Points,2))</f>
        <v>0</v>
      </c>
      <c r="G132" s="1"/>
      <c r="H132" s="2" t="str">
        <f t="shared" ref="H132:H133" si="26">IF(G132="","0",VLOOKUP(G132,Points,2))</f>
        <v>0</v>
      </c>
      <c r="I132" s="1"/>
      <c r="J132" s="2" t="str">
        <f t="shared" ref="J132" si="27">IF(I132="","0",VLOOKUP(I132,Points,2))</f>
        <v>0</v>
      </c>
      <c r="K132" s="1"/>
      <c r="L132" s="2" t="str">
        <f t="shared" ref="L132" si="28">IF(K132="","0",VLOOKUP(K132,Points,2))</f>
        <v>0</v>
      </c>
      <c r="M132" s="1"/>
      <c r="N132" s="2" t="str">
        <f t="shared" ref="N132" si="29">IF(M132="","0",VLOOKUP(M132,Points,2))</f>
        <v>0</v>
      </c>
      <c r="O132" s="2">
        <f t="shared" ref="O132:O141" si="30">F132+H132+J132+L132+N132</f>
        <v>0</v>
      </c>
    </row>
    <row r="133" spans="1:15" x14ac:dyDescent="0.25">
      <c r="A133" s="1">
        <v>129</v>
      </c>
      <c r="B133" s="25"/>
      <c r="C133" s="25"/>
      <c r="D133" s="78"/>
      <c r="E133" s="1"/>
      <c r="F133" s="2" t="str">
        <f t="shared" si="25"/>
        <v>0</v>
      </c>
      <c r="G133" s="1"/>
      <c r="H133" s="2" t="str">
        <f t="shared" si="26"/>
        <v>0</v>
      </c>
      <c r="I133" s="1"/>
      <c r="J133" s="2" t="str">
        <f t="shared" ref="J133:J143" si="31">IF(I133="","0",VLOOKUP(I133,Points,2))</f>
        <v>0</v>
      </c>
      <c r="K133" s="1"/>
      <c r="L133" s="2" t="str">
        <f t="shared" ref="L133:L143" si="32">IF(K133="","0",VLOOKUP(K133,Points,2))</f>
        <v>0</v>
      </c>
      <c r="M133" s="1"/>
      <c r="N133" s="2" t="str">
        <f t="shared" ref="N133:N143" si="33">IF(M133="","0",VLOOKUP(M133,Points,2))</f>
        <v>0</v>
      </c>
      <c r="O133" s="2">
        <f t="shared" si="30"/>
        <v>0</v>
      </c>
    </row>
    <row r="134" spans="1:15" x14ac:dyDescent="0.25">
      <c r="A134" s="1">
        <v>130</v>
      </c>
      <c r="B134" s="82"/>
      <c r="C134" s="82"/>
      <c r="D134" s="87"/>
      <c r="E134" s="1"/>
      <c r="F134" s="2" t="str">
        <f t="shared" si="25"/>
        <v>0</v>
      </c>
      <c r="G134" s="1"/>
      <c r="H134" s="2" t="str">
        <f t="shared" ref="H134:H143" si="34">IF(G134="","0",VLOOKUP(G134,Points,2))</f>
        <v>0</v>
      </c>
      <c r="I134" s="1"/>
      <c r="J134" s="2" t="str">
        <f t="shared" si="31"/>
        <v>0</v>
      </c>
      <c r="K134" s="1"/>
      <c r="L134" s="2" t="str">
        <f t="shared" si="32"/>
        <v>0</v>
      </c>
      <c r="M134" s="1"/>
      <c r="N134" s="2" t="str">
        <f t="shared" si="33"/>
        <v>0</v>
      </c>
      <c r="O134" s="2">
        <f t="shared" si="30"/>
        <v>0</v>
      </c>
    </row>
    <row r="135" spans="1:15" x14ac:dyDescent="0.25">
      <c r="A135" s="1">
        <v>131</v>
      </c>
      <c r="B135" s="16"/>
      <c r="C135" s="16"/>
      <c r="D135" s="17"/>
      <c r="E135" s="1"/>
      <c r="F135" s="2" t="str">
        <f t="shared" si="25"/>
        <v>0</v>
      </c>
      <c r="G135" s="1"/>
      <c r="H135" s="2" t="str">
        <f t="shared" si="34"/>
        <v>0</v>
      </c>
      <c r="I135" s="1"/>
      <c r="J135" s="2" t="str">
        <f t="shared" si="31"/>
        <v>0</v>
      </c>
      <c r="K135" s="1"/>
      <c r="L135" s="2" t="str">
        <f t="shared" si="32"/>
        <v>0</v>
      </c>
      <c r="M135" s="1"/>
      <c r="N135" s="2" t="str">
        <f t="shared" si="33"/>
        <v>0</v>
      </c>
      <c r="O135" s="2">
        <f t="shared" si="30"/>
        <v>0</v>
      </c>
    </row>
    <row r="136" spans="1:15" x14ac:dyDescent="0.25">
      <c r="A136" s="1">
        <v>132</v>
      </c>
      <c r="B136" s="16"/>
      <c r="C136" s="16"/>
      <c r="D136" s="45"/>
      <c r="E136" s="1"/>
      <c r="F136" s="2" t="str">
        <f t="shared" si="25"/>
        <v>0</v>
      </c>
      <c r="G136" s="1"/>
      <c r="H136" s="2" t="str">
        <f t="shared" si="34"/>
        <v>0</v>
      </c>
      <c r="I136" s="1"/>
      <c r="J136" s="2" t="str">
        <f t="shared" si="31"/>
        <v>0</v>
      </c>
      <c r="K136" s="1"/>
      <c r="L136" s="2" t="str">
        <f t="shared" si="32"/>
        <v>0</v>
      </c>
      <c r="M136" s="1"/>
      <c r="N136" s="2" t="str">
        <f t="shared" si="33"/>
        <v>0</v>
      </c>
      <c r="O136" s="2">
        <f t="shared" si="30"/>
        <v>0</v>
      </c>
    </row>
    <row r="137" spans="1:15" x14ac:dyDescent="0.25">
      <c r="A137" s="1">
        <v>133</v>
      </c>
      <c r="B137" s="16"/>
      <c r="C137" s="16"/>
      <c r="D137" s="45"/>
      <c r="E137" s="1"/>
      <c r="F137" s="2" t="str">
        <f t="shared" si="25"/>
        <v>0</v>
      </c>
      <c r="G137" s="1"/>
      <c r="H137" s="2" t="str">
        <f t="shared" si="34"/>
        <v>0</v>
      </c>
      <c r="I137" s="1"/>
      <c r="J137" s="2" t="str">
        <f t="shared" si="31"/>
        <v>0</v>
      </c>
      <c r="K137" s="1"/>
      <c r="L137" s="2" t="str">
        <f t="shared" si="32"/>
        <v>0</v>
      </c>
      <c r="M137" s="1"/>
      <c r="N137" s="2" t="str">
        <f t="shared" si="33"/>
        <v>0</v>
      </c>
      <c r="O137" s="2">
        <f t="shared" si="30"/>
        <v>0</v>
      </c>
    </row>
    <row r="138" spans="1:15" x14ac:dyDescent="0.25">
      <c r="A138" s="1">
        <v>134</v>
      </c>
      <c r="B138" s="16"/>
      <c r="C138" s="16"/>
      <c r="D138" s="45"/>
      <c r="E138" s="1"/>
      <c r="F138" s="2" t="str">
        <f t="shared" si="25"/>
        <v>0</v>
      </c>
      <c r="G138" s="1"/>
      <c r="H138" s="2" t="str">
        <f t="shared" si="34"/>
        <v>0</v>
      </c>
      <c r="I138" s="1"/>
      <c r="J138" s="2" t="str">
        <f t="shared" si="31"/>
        <v>0</v>
      </c>
      <c r="K138" s="1"/>
      <c r="L138" s="2" t="str">
        <f t="shared" si="32"/>
        <v>0</v>
      </c>
      <c r="M138" s="1"/>
      <c r="N138" s="2" t="str">
        <f t="shared" si="33"/>
        <v>0</v>
      </c>
      <c r="O138" s="2">
        <f t="shared" si="30"/>
        <v>0</v>
      </c>
    </row>
    <row r="139" spans="1:15" x14ac:dyDescent="0.25">
      <c r="A139" s="1">
        <v>135</v>
      </c>
      <c r="B139" s="5"/>
      <c r="C139" s="5"/>
      <c r="D139" s="45"/>
      <c r="E139" s="1"/>
      <c r="F139" s="2" t="str">
        <f t="shared" si="25"/>
        <v>0</v>
      </c>
      <c r="G139" s="1"/>
      <c r="H139" s="2" t="str">
        <f t="shared" si="34"/>
        <v>0</v>
      </c>
      <c r="I139" s="1"/>
      <c r="J139" s="2" t="str">
        <f t="shared" si="31"/>
        <v>0</v>
      </c>
      <c r="K139" s="1"/>
      <c r="L139" s="2" t="str">
        <f t="shared" si="32"/>
        <v>0</v>
      </c>
      <c r="M139" s="1"/>
      <c r="N139" s="2" t="str">
        <f t="shared" si="33"/>
        <v>0</v>
      </c>
      <c r="O139" s="2">
        <f t="shared" si="30"/>
        <v>0</v>
      </c>
    </row>
    <row r="140" spans="1:15" x14ac:dyDescent="0.25">
      <c r="A140" s="1">
        <v>136</v>
      </c>
      <c r="B140" s="5"/>
      <c r="C140" s="16"/>
      <c r="D140" s="45"/>
      <c r="E140" s="1"/>
      <c r="F140" s="2" t="str">
        <f t="shared" si="25"/>
        <v>0</v>
      </c>
      <c r="G140" s="1"/>
      <c r="H140" s="2" t="str">
        <f t="shared" si="34"/>
        <v>0</v>
      </c>
      <c r="I140" s="1"/>
      <c r="J140" s="2" t="str">
        <f t="shared" si="31"/>
        <v>0</v>
      </c>
      <c r="K140" s="1"/>
      <c r="L140" s="2" t="str">
        <f t="shared" si="32"/>
        <v>0</v>
      </c>
      <c r="M140" s="1"/>
      <c r="N140" s="2" t="str">
        <f t="shared" si="33"/>
        <v>0</v>
      </c>
      <c r="O140" s="2">
        <f t="shared" si="30"/>
        <v>0</v>
      </c>
    </row>
    <row r="141" spans="1:15" x14ac:dyDescent="0.25">
      <c r="A141" s="1">
        <v>137</v>
      </c>
      <c r="B141" s="16"/>
      <c r="C141" s="16"/>
      <c r="D141" s="45"/>
      <c r="E141" s="1"/>
      <c r="F141" s="2" t="str">
        <f t="shared" si="25"/>
        <v>0</v>
      </c>
      <c r="G141" s="1"/>
      <c r="H141" s="2" t="str">
        <f t="shared" si="34"/>
        <v>0</v>
      </c>
      <c r="I141" s="1"/>
      <c r="J141" s="2" t="str">
        <f t="shared" si="31"/>
        <v>0</v>
      </c>
      <c r="K141" s="1"/>
      <c r="L141" s="2" t="str">
        <f t="shared" si="32"/>
        <v>0</v>
      </c>
      <c r="M141" s="1"/>
      <c r="N141" s="2" t="str">
        <f t="shared" si="33"/>
        <v>0</v>
      </c>
      <c r="O141" s="2">
        <f t="shared" si="30"/>
        <v>0</v>
      </c>
    </row>
    <row r="142" spans="1:15" x14ac:dyDescent="0.25">
      <c r="A142" s="1">
        <v>138</v>
      </c>
      <c r="B142" s="5"/>
      <c r="C142" s="16"/>
      <c r="D142" s="45"/>
      <c r="E142" s="1"/>
      <c r="F142" s="2" t="str">
        <f>IF(E142="","0",VLOOKUP(E142,Points,2))</f>
        <v>0</v>
      </c>
      <c r="G142" s="1"/>
      <c r="H142" s="2" t="str">
        <f t="shared" si="34"/>
        <v>0</v>
      </c>
      <c r="I142" s="1"/>
      <c r="J142" s="2" t="str">
        <f t="shared" si="31"/>
        <v>0</v>
      </c>
      <c r="K142" s="1"/>
      <c r="L142" s="2" t="str">
        <f t="shared" si="32"/>
        <v>0</v>
      </c>
      <c r="M142" s="1"/>
      <c r="N142" s="2" t="str">
        <f t="shared" si="33"/>
        <v>0</v>
      </c>
      <c r="O142" s="2">
        <f>F142+H142+J142+L142</f>
        <v>0</v>
      </c>
    </row>
    <row r="143" spans="1:15" x14ac:dyDescent="0.25">
      <c r="A143" s="1">
        <v>139</v>
      </c>
      <c r="B143" s="16"/>
      <c r="C143" s="16"/>
      <c r="D143" s="45"/>
      <c r="E143" s="1"/>
      <c r="F143" s="2" t="str">
        <f>IF(E143="","0",VLOOKUP(E143,Points,2))</f>
        <v>0</v>
      </c>
      <c r="G143" s="1"/>
      <c r="H143" s="2" t="str">
        <f t="shared" si="34"/>
        <v>0</v>
      </c>
      <c r="I143" s="1"/>
      <c r="J143" s="2" t="str">
        <f t="shared" si="31"/>
        <v>0</v>
      </c>
      <c r="K143" s="1"/>
      <c r="L143" s="2" t="str">
        <f t="shared" si="32"/>
        <v>0</v>
      </c>
      <c r="M143" s="1"/>
      <c r="N143" s="2" t="str">
        <f t="shared" si="33"/>
        <v>0</v>
      </c>
      <c r="O143" s="2">
        <f>F143+H143+J143+L143+N143</f>
        <v>0</v>
      </c>
    </row>
    <row r="144" spans="1:15" x14ac:dyDescent="0.25">
      <c r="A144" s="1">
        <v>140</v>
      </c>
      <c r="B144" s="5"/>
      <c r="C144" s="5"/>
      <c r="D144" s="3"/>
      <c r="E144" s="1"/>
      <c r="F144" s="2" t="str">
        <f t="shared" ref="F144:F156" si="35">IF(E144="","0",VLOOKUP(E144,Points,2))</f>
        <v>0</v>
      </c>
      <c r="G144" s="1"/>
      <c r="H144" s="2" t="str">
        <f t="shared" ref="H144:H156" si="36">IF(G144="","0",VLOOKUP(G144,Points,2))</f>
        <v>0</v>
      </c>
      <c r="I144" s="1"/>
      <c r="J144" s="2" t="str">
        <f t="shared" ref="J144:J156" si="37">IF(I144="","0",VLOOKUP(I144,Points,2))</f>
        <v>0</v>
      </c>
      <c r="K144" s="1"/>
      <c r="L144" s="2" t="str">
        <f t="shared" ref="L144:L156" si="38">IF(K144="","0",VLOOKUP(K144,Points,2))</f>
        <v>0</v>
      </c>
      <c r="M144" s="1"/>
      <c r="N144" s="2" t="str">
        <f t="shared" ref="N144:N156" si="39">IF(M144="","0",VLOOKUP(M144,Points,2))</f>
        <v>0</v>
      </c>
      <c r="O144" s="2">
        <f>F144+H144+J144+L144+N144</f>
        <v>0</v>
      </c>
    </row>
    <row r="145" spans="1:15" x14ac:dyDescent="0.25">
      <c r="A145" s="1">
        <v>141</v>
      </c>
      <c r="B145" s="16"/>
      <c r="C145" s="16"/>
      <c r="D145" s="17"/>
      <c r="E145" s="1"/>
      <c r="F145" s="2" t="str">
        <f t="shared" si="35"/>
        <v>0</v>
      </c>
      <c r="G145" s="1"/>
      <c r="H145" s="2" t="str">
        <f t="shared" si="36"/>
        <v>0</v>
      </c>
      <c r="I145" s="1"/>
      <c r="J145" s="2" t="str">
        <f t="shared" si="37"/>
        <v>0</v>
      </c>
      <c r="K145" s="1"/>
      <c r="L145" s="2" t="str">
        <f t="shared" si="38"/>
        <v>0</v>
      </c>
      <c r="M145" s="1"/>
      <c r="N145" s="2" t="str">
        <f t="shared" si="39"/>
        <v>0</v>
      </c>
      <c r="O145" s="2">
        <f>F145+H145+J145+L145+N145</f>
        <v>0</v>
      </c>
    </row>
    <row r="146" spans="1:15" x14ac:dyDescent="0.25">
      <c r="A146" s="1">
        <v>142</v>
      </c>
      <c r="B146" s="16"/>
      <c r="C146" s="16"/>
      <c r="D146" s="17"/>
      <c r="E146" s="1"/>
      <c r="F146" s="2" t="str">
        <f t="shared" si="35"/>
        <v>0</v>
      </c>
      <c r="G146" s="1"/>
      <c r="H146" s="2" t="str">
        <f t="shared" si="36"/>
        <v>0</v>
      </c>
      <c r="I146" s="1"/>
      <c r="J146" s="2" t="str">
        <f t="shared" si="37"/>
        <v>0</v>
      </c>
      <c r="K146" s="1"/>
      <c r="L146" s="2" t="str">
        <f t="shared" si="38"/>
        <v>0</v>
      </c>
      <c r="M146" s="1"/>
      <c r="N146" s="2" t="str">
        <f t="shared" si="39"/>
        <v>0</v>
      </c>
      <c r="O146" s="2">
        <f>F146+H146+J146+L146</f>
        <v>0</v>
      </c>
    </row>
    <row r="147" spans="1:15" x14ac:dyDescent="0.25">
      <c r="A147" s="1">
        <v>143</v>
      </c>
      <c r="B147" s="16"/>
      <c r="C147" s="16"/>
      <c r="D147" s="17"/>
      <c r="E147" s="1"/>
      <c r="F147" s="2" t="str">
        <f t="shared" si="35"/>
        <v>0</v>
      </c>
      <c r="G147" s="1"/>
      <c r="H147" s="2" t="str">
        <f t="shared" si="36"/>
        <v>0</v>
      </c>
      <c r="I147" s="1"/>
      <c r="J147" s="2" t="str">
        <f t="shared" si="37"/>
        <v>0</v>
      </c>
      <c r="K147" s="1"/>
      <c r="L147" s="2" t="str">
        <f t="shared" si="38"/>
        <v>0</v>
      </c>
      <c r="M147" s="1"/>
      <c r="N147" s="2" t="str">
        <f t="shared" si="39"/>
        <v>0</v>
      </c>
      <c r="O147" s="2">
        <f t="shared" ref="O147:O156" si="40">F147+H147+J147+L147+N147</f>
        <v>0</v>
      </c>
    </row>
    <row r="148" spans="1:15" x14ac:dyDescent="0.25">
      <c r="A148" s="1">
        <v>144</v>
      </c>
      <c r="B148" s="16"/>
      <c r="C148" s="16"/>
      <c r="D148" s="17"/>
      <c r="E148" s="1"/>
      <c r="F148" s="2" t="str">
        <f t="shared" si="35"/>
        <v>0</v>
      </c>
      <c r="G148" s="1"/>
      <c r="H148" s="2" t="str">
        <f t="shared" si="36"/>
        <v>0</v>
      </c>
      <c r="I148" s="1"/>
      <c r="J148" s="2" t="str">
        <f t="shared" si="37"/>
        <v>0</v>
      </c>
      <c r="K148" s="1"/>
      <c r="L148" s="2" t="str">
        <f t="shared" si="38"/>
        <v>0</v>
      </c>
      <c r="M148" s="1"/>
      <c r="N148" s="2" t="str">
        <f t="shared" si="39"/>
        <v>0</v>
      </c>
      <c r="O148" s="2">
        <f t="shared" si="40"/>
        <v>0</v>
      </c>
    </row>
    <row r="149" spans="1:15" x14ac:dyDescent="0.25">
      <c r="A149" s="1">
        <v>145</v>
      </c>
      <c r="B149" s="16"/>
      <c r="C149" s="16"/>
      <c r="D149" s="17"/>
      <c r="E149" s="1"/>
      <c r="F149" s="2" t="str">
        <f t="shared" si="35"/>
        <v>0</v>
      </c>
      <c r="G149" s="1"/>
      <c r="H149" s="2" t="str">
        <f t="shared" si="36"/>
        <v>0</v>
      </c>
      <c r="I149" s="1"/>
      <c r="J149" s="2" t="str">
        <f t="shared" si="37"/>
        <v>0</v>
      </c>
      <c r="K149" s="1"/>
      <c r="L149" s="2" t="str">
        <f t="shared" si="38"/>
        <v>0</v>
      </c>
      <c r="M149" s="1"/>
      <c r="N149" s="2" t="str">
        <f t="shared" si="39"/>
        <v>0</v>
      </c>
      <c r="O149" s="2">
        <f t="shared" si="40"/>
        <v>0</v>
      </c>
    </row>
    <row r="150" spans="1:15" x14ac:dyDescent="0.25">
      <c r="A150" s="1">
        <v>146</v>
      </c>
      <c r="B150" s="16"/>
      <c r="C150" s="16"/>
      <c r="D150" s="17"/>
      <c r="E150" s="1"/>
      <c r="F150" s="2" t="str">
        <f t="shared" si="35"/>
        <v>0</v>
      </c>
      <c r="G150" s="1"/>
      <c r="H150" s="2" t="str">
        <f t="shared" si="36"/>
        <v>0</v>
      </c>
      <c r="I150" s="1"/>
      <c r="J150" s="2" t="str">
        <f t="shared" si="37"/>
        <v>0</v>
      </c>
      <c r="K150" s="1"/>
      <c r="L150" s="2" t="str">
        <f t="shared" si="38"/>
        <v>0</v>
      </c>
      <c r="M150" s="1"/>
      <c r="N150" s="2" t="str">
        <f t="shared" si="39"/>
        <v>0</v>
      </c>
      <c r="O150" s="2">
        <f t="shared" si="40"/>
        <v>0</v>
      </c>
    </row>
    <row r="151" spans="1:15" x14ac:dyDescent="0.25">
      <c r="A151" s="1">
        <v>147</v>
      </c>
      <c r="B151" s="16"/>
      <c r="C151" s="16"/>
      <c r="D151" s="17"/>
      <c r="E151" s="1"/>
      <c r="F151" s="2" t="str">
        <f t="shared" si="35"/>
        <v>0</v>
      </c>
      <c r="G151" s="1"/>
      <c r="H151" s="2" t="str">
        <f t="shared" si="36"/>
        <v>0</v>
      </c>
      <c r="I151" s="1"/>
      <c r="J151" s="2" t="str">
        <f t="shared" si="37"/>
        <v>0</v>
      </c>
      <c r="K151" s="1"/>
      <c r="L151" s="2" t="str">
        <f t="shared" si="38"/>
        <v>0</v>
      </c>
      <c r="M151" s="1"/>
      <c r="N151" s="2" t="str">
        <f t="shared" si="39"/>
        <v>0</v>
      </c>
      <c r="O151" s="2">
        <f t="shared" si="40"/>
        <v>0</v>
      </c>
    </row>
    <row r="152" spans="1:15" x14ac:dyDescent="0.25">
      <c r="A152" s="1">
        <v>148</v>
      </c>
      <c r="B152" s="16"/>
      <c r="C152" s="16"/>
      <c r="D152" s="17"/>
      <c r="E152" s="1"/>
      <c r="F152" s="2" t="str">
        <f t="shared" si="35"/>
        <v>0</v>
      </c>
      <c r="G152" s="1"/>
      <c r="H152" s="2" t="str">
        <f t="shared" si="36"/>
        <v>0</v>
      </c>
      <c r="I152" s="1"/>
      <c r="J152" s="2" t="str">
        <f t="shared" si="37"/>
        <v>0</v>
      </c>
      <c r="K152" s="1"/>
      <c r="L152" s="2" t="str">
        <f t="shared" si="38"/>
        <v>0</v>
      </c>
      <c r="M152" s="1"/>
      <c r="N152" s="2" t="str">
        <f t="shared" si="39"/>
        <v>0</v>
      </c>
      <c r="O152" s="2">
        <f t="shared" si="40"/>
        <v>0</v>
      </c>
    </row>
    <row r="153" spans="1:15" x14ac:dyDescent="0.25">
      <c r="A153" s="1">
        <v>149</v>
      </c>
      <c r="B153" s="16"/>
      <c r="C153" s="16"/>
      <c r="D153" s="17"/>
      <c r="E153" s="1"/>
      <c r="F153" s="2" t="str">
        <f t="shared" si="35"/>
        <v>0</v>
      </c>
      <c r="G153" s="1"/>
      <c r="H153" s="2" t="str">
        <f t="shared" si="36"/>
        <v>0</v>
      </c>
      <c r="I153" s="1"/>
      <c r="J153" s="2" t="str">
        <f t="shared" si="37"/>
        <v>0</v>
      </c>
      <c r="K153" s="1"/>
      <c r="L153" s="2" t="str">
        <f t="shared" si="38"/>
        <v>0</v>
      </c>
      <c r="M153" s="1"/>
      <c r="N153" s="2" t="str">
        <f t="shared" si="39"/>
        <v>0</v>
      </c>
      <c r="O153" s="2">
        <f t="shared" si="40"/>
        <v>0</v>
      </c>
    </row>
    <row r="154" spans="1:15" x14ac:dyDescent="0.25">
      <c r="A154" s="1">
        <v>150</v>
      </c>
      <c r="B154" s="16"/>
      <c r="C154" s="16"/>
      <c r="D154" s="17"/>
      <c r="E154" s="1"/>
      <c r="F154" s="2" t="str">
        <f t="shared" si="35"/>
        <v>0</v>
      </c>
      <c r="G154" s="1"/>
      <c r="H154" s="2" t="str">
        <f t="shared" si="36"/>
        <v>0</v>
      </c>
      <c r="I154" s="1"/>
      <c r="J154" s="2" t="str">
        <f t="shared" si="37"/>
        <v>0</v>
      </c>
      <c r="K154" s="1"/>
      <c r="L154" s="2" t="str">
        <f t="shared" si="38"/>
        <v>0</v>
      </c>
      <c r="M154" s="1"/>
      <c r="N154" s="2" t="str">
        <f t="shared" si="39"/>
        <v>0</v>
      </c>
      <c r="O154" s="2">
        <f t="shared" si="40"/>
        <v>0</v>
      </c>
    </row>
    <row r="155" spans="1:15" x14ac:dyDescent="0.25">
      <c r="A155" s="1">
        <v>151</v>
      </c>
      <c r="B155" s="16"/>
      <c r="C155" s="16"/>
      <c r="D155" s="17"/>
      <c r="E155" s="1"/>
      <c r="F155" s="2" t="str">
        <f t="shared" si="35"/>
        <v>0</v>
      </c>
      <c r="G155" s="1"/>
      <c r="H155" s="2" t="str">
        <f t="shared" si="36"/>
        <v>0</v>
      </c>
      <c r="I155" s="1"/>
      <c r="J155" s="2" t="str">
        <f t="shared" si="37"/>
        <v>0</v>
      </c>
      <c r="K155" s="1"/>
      <c r="L155" s="2" t="str">
        <f t="shared" si="38"/>
        <v>0</v>
      </c>
      <c r="M155" s="1"/>
      <c r="N155" s="2" t="str">
        <f t="shared" si="39"/>
        <v>0</v>
      </c>
      <c r="O155" s="2">
        <f t="shared" si="40"/>
        <v>0</v>
      </c>
    </row>
    <row r="156" spans="1:15" x14ac:dyDescent="0.25">
      <c r="A156" s="1">
        <v>152</v>
      </c>
      <c r="B156" s="16"/>
      <c r="C156" s="16"/>
      <c r="D156" s="17"/>
      <c r="E156" s="1"/>
      <c r="F156" s="2" t="str">
        <f t="shared" si="35"/>
        <v>0</v>
      </c>
      <c r="G156" s="1"/>
      <c r="H156" s="2" t="str">
        <f t="shared" si="36"/>
        <v>0</v>
      </c>
      <c r="I156" s="1"/>
      <c r="J156" s="2" t="str">
        <f t="shared" si="37"/>
        <v>0</v>
      </c>
      <c r="K156" s="1"/>
      <c r="L156" s="2" t="str">
        <f t="shared" si="38"/>
        <v>0</v>
      </c>
      <c r="M156" s="1"/>
      <c r="N156" s="2" t="str">
        <f t="shared" si="39"/>
        <v>0</v>
      </c>
      <c r="O156" s="2">
        <f t="shared" si="40"/>
        <v>0</v>
      </c>
    </row>
    <row r="157" spans="1:15" hidden="1" x14ac:dyDescent="0.25">
      <c r="A157" s="1"/>
      <c r="B157" s="16"/>
      <c r="C157" s="16"/>
      <c r="D157" s="17"/>
      <c r="E157" s="1"/>
      <c r="F157" s="2" t="str">
        <f t="shared" ref="F157:F173" si="41">IF(E157="","0",VLOOKUP(E157,Points,2))</f>
        <v>0</v>
      </c>
      <c r="G157" s="1"/>
      <c r="H157" s="2" t="str">
        <f t="shared" ref="H157:H173" si="42">IF(G157="","0",VLOOKUP(G157,Points,2))</f>
        <v>0</v>
      </c>
      <c r="I157" s="1"/>
      <c r="J157" s="2" t="str">
        <f t="shared" ref="J157:J173" si="43">IF(I157="","0",VLOOKUP(I157,Points,2))</f>
        <v>0</v>
      </c>
      <c r="K157" s="1"/>
      <c r="L157" s="2" t="str">
        <f t="shared" ref="L157:L159" si="44">IF(K157="","0",VLOOKUP(K157,Points,2))</f>
        <v>0</v>
      </c>
      <c r="M157" s="1"/>
      <c r="N157" s="2" t="str">
        <f t="shared" ref="N157:N172" si="45">IF(M157="","0",VLOOKUP(M157,Points,2))</f>
        <v>0</v>
      </c>
      <c r="O157" s="2">
        <f t="shared" ref="O157:O173" si="46">F157+H157+J157+L157+N157</f>
        <v>0</v>
      </c>
    </row>
    <row r="158" spans="1:15" hidden="1" x14ac:dyDescent="0.25">
      <c r="A158" s="1"/>
      <c r="B158" s="16"/>
      <c r="C158" s="16"/>
      <c r="D158" s="17"/>
      <c r="E158" s="1"/>
      <c r="F158" s="2" t="str">
        <f t="shared" si="41"/>
        <v>0</v>
      </c>
      <c r="G158" s="1"/>
      <c r="H158" s="2" t="str">
        <f t="shared" si="42"/>
        <v>0</v>
      </c>
      <c r="I158" s="1"/>
      <c r="J158" s="2" t="str">
        <f t="shared" si="43"/>
        <v>0</v>
      </c>
      <c r="K158" s="1"/>
      <c r="L158" s="2" t="str">
        <f t="shared" si="44"/>
        <v>0</v>
      </c>
      <c r="M158" s="1"/>
      <c r="N158" s="2" t="str">
        <f t="shared" si="45"/>
        <v>0</v>
      </c>
      <c r="O158" s="2">
        <f t="shared" si="46"/>
        <v>0</v>
      </c>
    </row>
    <row r="159" spans="1:15" hidden="1" x14ac:dyDescent="0.25">
      <c r="A159" s="1"/>
      <c r="B159" s="5"/>
      <c r="C159" s="5"/>
      <c r="D159" s="3"/>
      <c r="E159" s="1"/>
      <c r="F159" s="2" t="str">
        <f t="shared" si="41"/>
        <v>0</v>
      </c>
      <c r="G159" s="1"/>
      <c r="H159" s="2" t="str">
        <f t="shared" si="42"/>
        <v>0</v>
      </c>
      <c r="I159" s="1"/>
      <c r="J159" s="2" t="str">
        <f t="shared" si="43"/>
        <v>0</v>
      </c>
      <c r="K159" s="1"/>
      <c r="L159" s="2" t="str">
        <f t="shared" si="44"/>
        <v>0</v>
      </c>
      <c r="M159" s="1"/>
      <c r="N159" s="2" t="str">
        <f t="shared" si="45"/>
        <v>0</v>
      </c>
      <c r="O159" s="2">
        <f t="shared" si="46"/>
        <v>0</v>
      </c>
    </row>
    <row r="160" spans="1:15" hidden="1" x14ac:dyDescent="0.25">
      <c r="A160" s="1">
        <v>127</v>
      </c>
      <c r="B160" s="5"/>
      <c r="C160" s="5"/>
      <c r="D160" s="3"/>
      <c r="E160" s="1"/>
      <c r="F160" s="2" t="str">
        <f t="shared" si="41"/>
        <v>0</v>
      </c>
      <c r="G160" s="1"/>
      <c r="H160" s="2" t="str">
        <f t="shared" si="42"/>
        <v>0</v>
      </c>
      <c r="I160" s="1"/>
      <c r="J160" s="2" t="str">
        <f t="shared" si="43"/>
        <v>0</v>
      </c>
      <c r="K160" s="1"/>
      <c r="L160" s="2" t="str">
        <f t="shared" ref="L160:L173" si="47">IF(K160="","0",VLOOKUP(K160,Points,2))</f>
        <v>0</v>
      </c>
      <c r="M160" s="1"/>
      <c r="N160" s="2" t="str">
        <f t="shared" si="45"/>
        <v>0</v>
      </c>
      <c r="O160" s="2">
        <f t="shared" si="46"/>
        <v>0</v>
      </c>
    </row>
    <row r="161" spans="1:15" hidden="1" x14ac:dyDescent="0.25">
      <c r="A161" s="1">
        <v>128</v>
      </c>
      <c r="B161" s="5"/>
      <c r="C161" s="5"/>
      <c r="D161" s="3"/>
      <c r="E161" s="1"/>
      <c r="F161" s="2" t="str">
        <f t="shared" si="41"/>
        <v>0</v>
      </c>
      <c r="G161" s="1"/>
      <c r="H161" s="2" t="str">
        <f t="shared" si="42"/>
        <v>0</v>
      </c>
      <c r="I161" s="1"/>
      <c r="J161" s="2" t="str">
        <f t="shared" si="43"/>
        <v>0</v>
      </c>
      <c r="K161" s="1"/>
      <c r="L161" s="2" t="str">
        <f t="shared" si="47"/>
        <v>0</v>
      </c>
      <c r="M161" s="1"/>
      <c r="N161" s="2" t="str">
        <f t="shared" si="45"/>
        <v>0</v>
      </c>
      <c r="O161" s="2">
        <f t="shared" si="46"/>
        <v>0</v>
      </c>
    </row>
    <row r="162" spans="1:15" hidden="1" x14ac:dyDescent="0.25">
      <c r="A162" s="1">
        <v>129</v>
      </c>
      <c r="B162" s="5"/>
      <c r="C162" s="5"/>
      <c r="D162" s="3"/>
      <c r="E162" s="1"/>
      <c r="F162" s="2" t="str">
        <f t="shared" si="41"/>
        <v>0</v>
      </c>
      <c r="G162" s="1"/>
      <c r="H162" s="2" t="str">
        <f t="shared" si="42"/>
        <v>0</v>
      </c>
      <c r="I162" s="1"/>
      <c r="J162" s="2" t="str">
        <f t="shared" si="43"/>
        <v>0</v>
      </c>
      <c r="K162" s="1"/>
      <c r="L162" s="2" t="str">
        <f t="shared" si="47"/>
        <v>0</v>
      </c>
      <c r="M162" s="1"/>
      <c r="N162" s="2" t="str">
        <f t="shared" si="45"/>
        <v>0</v>
      </c>
      <c r="O162" s="2">
        <f t="shared" si="46"/>
        <v>0</v>
      </c>
    </row>
    <row r="163" spans="1:15" hidden="1" x14ac:dyDescent="0.25">
      <c r="A163" s="1">
        <v>130</v>
      </c>
      <c r="B163" s="5"/>
      <c r="C163" s="5"/>
      <c r="D163" s="3"/>
      <c r="E163" s="1"/>
      <c r="F163" s="2" t="str">
        <f t="shared" si="41"/>
        <v>0</v>
      </c>
      <c r="G163" s="1"/>
      <c r="H163" s="2" t="str">
        <f t="shared" si="42"/>
        <v>0</v>
      </c>
      <c r="I163" s="1"/>
      <c r="J163" s="2" t="str">
        <f t="shared" si="43"/>
        <v>0</v>
      </c>
      <c r="K163" s="1"/>
      <c r="L163" s="2" t="str">
        <f t="shared" si="47"/>
        <v>0</v>
      </c>
      <c r="M163" s="1"/>
      <c r="N163" s="2" t="str">
        <f t="shared" si="45"/>
        <v>0</v>
      </c>
      <c r="O163" s="2">
        <f t="shared" si="46"/>
        <v>0</v>
      </c>
    </row>
    <row r="164" spans="1:15" hidden="1" x14ac:dyDescent="0.25">
      <c r="A164" s="1">
        <v>131</v>
      </c>
      <c r="B164" s="5"/>
      <c r="C164" s="5"/>
      <c r="D164" s="3"/>
      <c r="E164" s="1"/>
      <c r="F164" s="2" t="str">
        <f t="shared" si="41"/>
        <v>0</v>
      </c>
      <c r="G164" s="1"/>
      <c r="H164" s="2" t="str">
        <f t="shared" si="42"/>
        <v>0</v>
      </c>
      <c r="I164" s="1"/>
      <c r="J164" s="2" t="str">
        <f t="shared" si="43"/>
        <v>0</v>
      </c>
      <c r="K164" s="1"/>
      <c r="L164" s="2" t="str">
        <f t="shared" si="47"/>
        <v>0</v>
      </c>
      <c r="M164" s="1"/>
      <c r="N164" s="2" t="str">
        <f t="shared" si="45"/>
        <v>0</v>
      </c>
      <c r="O164" s="2">
        <f t="shared" si="46"/>
        <v>0</v>
      </c>
    </row>
    <row r="165" spans="1:15" hidden="1" x14ac:dyDescent="0.25">
      <c r="A165" s="1">
        <v>132</v>
      </c>
      <c r="B165" s="5"/>
      <c r="C165" s="5"/>
      <c r="D165" s="3"/>
      <c r="E165" s="1"/>
      <c r="F165" s="2" t="str">
        <f t="shared" si="41"/>
        <v>0</v>
      </c>
      <c r="G165" s="1"/>
      <c r="H165" s="2" t="str">
        <f t="shared" si="42"/>
        <v>0</v>
      </c>
      <c r="I165" s="1"/>
      <c r="J165" s="2" t="str">
        <f t="shared" si="43"/>
        <v>0</v>
      </c>
      <c r="K165" s="1"/>
      <c r="L165" s="2" t="str">
        <f t="shared" si="47"/>
        <v>0</v>
      </c>
      <c r="M165" s="1"/>
      <c r="N165" s="2" t="str">
        <f t="shared" si="45"/>
        <v>0</v>
      </c>
      <c r="O165" s="2">
        <f t="shared" si="46"/>
        <v>0</v>
      </c>
    </row>
    <row r="166" spans="1:15" hidden="1" x14ac:dyDescent="0.25">
      <c r="A166" s="1">
        <v>133</v>
      </c>
      <c r="B166" s="5"/>
      <c r="C166" s="5"/>
      <c r="D166" s="3"/>
      <c r="E166" s="1"/>
      <c r="F166" s="2" t="str">
        <f t="shared" si="41"/>
        <v>0</v>
      </c>
      <c r="G166" s="1"/>
      <c r="H166" s="2" t="str">
        <f t="shared" si="42"/>
        <v>0</v>
      </c>
      <c r="I166" s="1"/>
      <c r="J166" s="2" t="str">
        <f t="shared" si="43"/>
        <v>0</v>
      </c>
      <c r="K166" s="1"/>
      <c r="L166" s="2" t="str">
        <f t="shared" si="47"/>
        <v>0</v>
      </c>
      <c r="M166" s="1"/>
      <c r="N166" s="2" t="str">
        <f t="shared" si="45"/>
        <v>0</v>
      </c>
      <c r="O166" s="2">
        <f t="shared" si="46"/>
        <v>0</v>
      </c>
    </row>
    <row r="167" spans="1:15" hidden="1" x14ac:dyDescent="0.25">
      <c r="A167" s="1">
        <v>134</v>
      </c>
      <c r="B167" s="5"/>
      <c r="C167" s="5"/>
      <c r="D167" s="3"/>
      <c r="E167" s="1"/>
      <c r="F167" s="2" t="str">
        <f t="shared" si="41"/>
        <v>0</v>
      </c>
      <c r="G167" s="1"/>
      <c r="H167" s="2" t="str">
        <f t="shared" si="42"/>
        <v>0</v>
      </c>
      <c r="I167" s="1"/>
      <c r="J167" s="2" t="str">
        <f t="shared" si="43"/>
        <v>0</v>
      </c>
      <c r="K167" s="1"/>
      <c r="L167" s="2" t="str">
        <f t="shared" si="47"/>
        <v>0</v>
      </c>
      <c r="M167" s="1"/>
      <c r="N167" s="2" t="str">
        <f t="shared" si="45"/>
        <v>0</v>
      </c>
      <c r="O167" s="2">
        <f t="shared" si="46"/>
        <v>0</v>
      </c>
    </row>
    <row r="168" spans="1:15" hidden="1" x14ac:dyDescent="0.25">
      <c r="A168" s="1">
        <v>135</v>
      </c>
      <c r="B168" s="5"/>
      <c r="C168" s="5"/>
      <c r="D168" s="3"/>
      <c r="E168" s="1"/>
      <c r="F168" s="2" t="str">
        <f t="shared" si="41"/>
        <v>0</v>
      </c>
      <c r="G168" s="1"/>
      <c r="H168" s="2" t="str">
        <f t="shared" si="42"/>
        <v>0</v>
      </c>
      <c r="I168" s="1"/>
      <c r="J168" s="2" t="str">
        <f t="shared" si="43"/>
        <v>0</v>
      </c>
      <c r="K168" s="1"/>
      <c r="L168" s="2" t="str">
        <f t="shared" si="47"/>
        <v>0</v>
      </c>
      <c r="M168" s="1"/>
      <c r="N168" s="2" t="str">
        <f t="shared" si="45"/>
        <v>0</v>
      </c>
      <c r="O168" s="2">
        <f t="shared" si="46"/>
        <v>0</v>
      </c>
    </row>
    <row r="169" spans="1:15" hidden="1" x14ac:dyDescent="0.25">
      <c r="A169" s="1">
        <v>136</v>
      </c>
      <c r="B169" s="5"/>
      <c r="C169" s="5"/>
      <c r="D169" s="3"/>
      <c r="E169" s="1"/>
      <c r="F169" s="2" t="str">
        <f t="shared" si="41"/>
        <v>0</v>
      </c>
      <c r="G169" s="1"/>
      <c r="H169" s="2" t="str">
        <f t="shared" si="42"/>
        <v>0</v>
      </c>
      <c r="I169" s="1"/>
      <c r="J169" s="2" t="str">
        <f t="shared" si="43"/>
        <v>0</v>
      </c>
      <c r="K169" s="1"/>
      <c r="L169" s="2" t="str">
        <f t="shared" si="47"/>
        <v>0</v>
      </c>
      <c r="M169" s="1"/>
      <c r="N169" s="2" t="str">
        <f t="shared" si="45"/>
        <v>0</v>
      </c>
      <c r="O169" s="2">
        <f t="shared" si="46"/>
        <v>0</v>
      </c>
    </row>
    <row r="170" spans="1:15" hidden="1" x14ac:dyDescent="0.25">
      <c r="A170" s="1">
        <v>137</v>
      </c>
      <c r="B170" s="5"/>
      <c r="C170" s="5"/>
      <c r="D170" s="3"/>
      <c r="E170" s="1"/>
      <c r="F170" s="2" t="str">
        <f t="shared" si="41"/>
        <v>0</v>
      </c>
      <c r="G170" s="1"/>
      <c r="H170" s="2" t="str">
        <f t="shared" si="42"/>
        <v>0</v>
      </c>
      <c r="I170" s="1"/>
      <c r="J170" s="2" t="str">
        <f t="shared" si="43"/>
        <v>0</v>
      </c>
      <c r="K170" s="1"/>
      <c r="L170" s="2" t="str">
        <f t="shared" si="47"/>
        <v>0</v>
      </c>
      <c r="M170" s="1"/>
      <c r="N170" s="2" t="str">
        <f t="shared" si="45"/>
        <v>0</v>
      </c>
      <c r="O170" s="2">
        <f t="shared" si="46"/>
        <v>0</v>
      </c>
    </row>
    <row r="171" spans="1:15" hidden="1" x14ac:dyDescent="0.25">
      <c r="A171" s="1">
        <v>138</v>
      </c>
      <c r="B171" s="5"/>
      <c r="C171" s="5"/>
      <c r="D171" s="3"/>
      <c r="E171" s="1"/>
      <c r="F171" s="2" t="str">
        <f t="shared" si="41"/>
        <v>0</v>
      </c>
      <c r="G171" s="1"/>
      <c r="H171" s="2" t="str">
        <f t="shared" si="42"/>
        <v>0</v>
      </c>
      <c r="I171" s="1"/>
      <c r="J171" s="2" t="str">
        <f t="shared" si="43"/>
        <v>0</v>
      </c>
      <c r="K171" s="1"/>
      <c r="L171" s="2" t="str">
        <f t="shared" si="47"/>
        <v>0</v>
      </c>
      <c r="M171" s="1"/>
      <c r="N171" s="2" t="str">
        <f t="shared" si="45"/>
        <v>0</v>
      </c>
      <c r="O171" s="2">
        <f t="shared" si="46"/>
        <v>0</v>
      </c>
    </row>
    <row r="172" spans="1:15" hidden="1" x14ac:dyDescent="0.25">
      <c r="A172" s="1">
        <v>139</v>
      </c>
      <c r="B172" s="5"/>
      <c r="C172" s="5"/>
      <c r="D172" s="3"/>
      <c r="E172" s="1"/>
      <c r="F172" s="2" t="str">
        <f t="shared" si="41"/>
        <v>0</v>
      </c>
      <c r="G172" s="1"/>
      <c r="H172" s="2" t="str">
        <f t="shared" si="42"/>
        <v>0</v>
      </c>
      <c r="I172" s="1"/>
      <c r="J172" s="2" t="str">
        <f t="shared" si="43"/>
        <v>0</v>
      </c>
      <c r="K172" s="1"/>
      <c r="L172" s="2" t="str">
        <f t="shared" si="47"/>
        <v>0</v>
      </c>
      <c r="M172" s="1"/>
      <c r="N172" s="2" t="str">
        <f t="shared" si="45"/>
        <v>0</v>
      </c>
      <c r="O172" s="2">
        <f t="shared" si="46"/>
        <v>0</v>
      </c>
    </row>
    <row r="173" spans="1:15" hidden="1" x14ac:dyDescent="0.25">
      <c r="A173" s="1">
        <v>140</v>
      </c>
      <c r="B173" s="5"/>
      <c r="C173" s="5"/>
      <c r="D173" s="3"/>
      <c r="E173" s="1"/>
      <c r="F173" s="2" t="str">
        <f t="shared" si="41"/>
        <v>0</v>
      </c>
      <c r="G173" s="1"/>
      <c r="H173" s="2" t="str">
        <f t="shared" si="42"/>
        <v>0</v>
      </c>
      <c r="I173" s="1"/>
      <c r="J173" s="2" t="str">
        <f t="shared" si="43"/>
        <v>0</v>
      </c>
      <c r="K173" s="1"/>
      <c r="L173" s="2" t="str">
        <f t="shared" si="47"/>
        <v>0</v>
      </c>
      <c r="M173" s="1"/>
      <c r="N173" s="2" t="str">
        <f t="shared" ref="N173" si="48">IF(M173="","0",VLOOKUP(M173,Points,2))</f>
        <v>0</v>
      </c>
      <c r="O173" s="2">
        <f t="shared" si="46"/>
        <v>0</v>
      </c>
    </row>
    <row r="174" spans="1:15" x14ac:dyDescent="0.25">
      <c r="B174" s="7"/>
      <c r="C174" s="7"/>
      <c r="D174" s="7"/>
    </row>
    <row r="175" spans="1:15" x14ac:dyDescent="0.25">
      <c r="B175" s="7"/>
      <c r="C175" s="7"/>
      <c r="D175" s="7"/>
    </row>
    <row r="176" spans="1:15" x14ac:dyDescent="0.25">
      <c r="B176" s="7"/>
      <c r="C176" s="7"/>
      <c r="D176" s="7"/>
    </row>
    <row r="177" spans="2:4" x14ac:dyDescent="0.25">
      <c r="B177" s="7"/>
      <c r="C177" s="7"/>
      <c r="D177" s="7"/>
    </row>
    <row r="178" spans="2:4" x14ac:dyDescent="0.25">
      <c r="B178" s="7"/>
      <c r="C178" s="7"/>
      <c r="D178" s="7"/>
    </row>
    <row r="179" spans="2:4" x14ac:dyDescent="0.25">
      <c r="B179" s="7"/>
      <c r="C179" s="7"/>
      <c r="D179" s="7"/>
    </row>
    <row r="180" spans="2:4" x14ac:dyDescent="0.25">
      <c r="B180" s="7"/>
      <c r="C180" s="7"/>
      <c r="D180" s="7"/>
    </row>
    <row r="181" spans="2:4" x14ac:dyDescent="0.25">
      <c r="B181" s="7"/>
      <c r="C181" s="7"/>
      <c r="D181" s="7"/>
    </row>
    <row r="182" spans="2:4" x14ac:dyDescent="0.25">
      <c r="B182" s="7"/>
      <c r="C182" s="7"/>
      <c r="D182" s="7"/>
    </row>
    <row r="183" spans="2:4" x14ac:dyDescent="0.25">
      <c r="B183" s="7"/>
      <c r="C183" s="7"/>
      <c r="D183" s="7"/>
    </row>
    <row r="184" spans="2:4" x14ac:dyDescent="0.25">
      <c r="B184" s="7"/>
      <c r="C184" s="7"/>
      <c r="D184" s="7"/>
    </row>
    <row r="185" spans="2:4" x14ac:dyDescent="0.25">
      <c r="B185" s="7"/>
      <c r="C185" s="7"/>
      <c r="D185" s="7"/>
    </row>
    <row r="186" spans="2:4" x14ac:dyDescent="0.25">
      <c r="B186" s="7"/>
      <c r="C186" s="7"/>
      <c r="D186" s="7"/>
    </row>
    <row r="187" spans="2:4" x14ac:dyDescent="0.25">
      <c r="B187" s="7"/>
      <c r="C187" s="7"/>
      <c r="D187" s="7"/>
    </row>
    <row r="188" spans="2:4" x14ac:dyDescent="0.25">
      <c r="B188" s="7"/>
      <c r="C188" s="7"/>
      <c r="D188" s="7"/>
    </row>
    <row r="189" spans="2:4" x14ac:dyDescent="0.25">
      <c r="B189" s="7"/>
      <c r="C189" s="7"/>
      <c r="D189" s="7"/>
    </row>
    <row r="190" spans="2:4" x14ac:dyDescent="0.25">
      <c r="B190" s="7"/>
      <c r="C190" s="7"/>
      <c r="D190" s="7"/>
    </row>
    <row r="191" spans="2:4" x14ac:dyDescent="0.25">
      <c r="B191" s="7"/>
      <c r="C191" s="7"/>
      <c r="D191" s="7"/>
    </row>
    <row r="192" spans="2:4" x14ac:dyDescent="0.25">
      <c r="B192" s="7"/>
      <c r="C192" s="7"/>
      <c r="D192" s="7"/>
    </row>
    <row r="193" spans="2:4" x14ac:dyDescent="0.25">
      <c r="B193" s="7"/>
      <c r="C193" s="7"/>
      <c r="D193" s="7"/>
    </row>
    <row r="194" spans="2:4" x14ac:dyDescent="0.25">
      <c r="B194" s="7"/>
      <c r="C194" s="7"/>
      <c r="D194" s="7"/>
    </row>
    <row r="195" spans="2:4" x14ac:dyDescent="0.25">
      <c r="B195" s="7"/>
      <c r="C195" s="7"/>
      <c r="D195" s="7"/>
    </row>
  </sheetData>
  <sortState xmlns:xlrd2="http://schemas.microsoft.com/office/spreadsheetml/2017/richdata2" ref="B122:O131">
    <sortCondition ref="E122:E131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2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9">
    <pageSetUpPr fitToPage="1"/>
  </sheetPr>
  <dimension ref="A1:O45"/>
  <sheetViews>
    <sheetView showZeros="0" view="pageBreakPreview" zoomScale="90" zoomScaleSheetLayoutView="90" zoomScalePageLayoutView="50" workbookViewId="0">
      <selection activeCell="C10" sqref="C10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" customWidth="1"/>
    <col min="7" max="7" width="6.42578125" customWidth="1"/>
    <col min="8" max="8" width="7.7109375" customWidth="1"/>
    <col min="9" max="9" width="6.28515625" hidden="1" customWidth="1"/>
    <col min="10" max="10" width="7.7109375" hidden="1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/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919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/>
      <c r="J3" s="150"/>
      <c r="K3" s="149">
        <v>45662</v>
      </c>
      <c r="L3" s="150"/>
      <c r="M3" s="149">
        <v>45676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x14ac:dyDescent="0.25">
      <c r="A5" s="1">
        <v>1</v>
      </c>
      <c r="B5" s="90" t="s">
        <v>653</v>
      </c>
      <c r="C5" s="91" t="s">
        <v>634</v>
      </c>
      <c r="D5" s="94" t="s">
        <v>628</v>
      </c>
      <c r="E5" s="41">
        <v>6</v>
      </c>
      <c r="F5" s="2">
        <f t="shared" ref="F5:F31" si="0">IF(E5="","0",VLOOKUP(E5,Points,2))</f>
        <v>20</v>
      </c>
      <c r="G5" s="1">
        <v>1</v>
      </c>
      <c r="H5" s="2">
        <f t="shared" ref="H5:H31" si="1">IF(G5="","0",VLOOKUP(G5,Points,2))</f>
        <v>40</v>
      </c>
      <c r="I5" s="1"/>
      <c r="J5" s="2" t="str">
        <f t="shared" ref="J5:J31" si="2">IF(I5="","0",VLOOKUP(I5,Points,2))</f>
        <v>0</v>
      </c>
      <c r="K5" s="1">
        <v>1</v>
      </c>
      <c r="L5" s="2">
        <f t="shared" ref="L5:L31" si="3">IF(K5="","0",VLOOKUP(K5,Points,2))</f>
        <v>40</v>
      </c>
      <c r="M5" s="1">
        <v>2</v>
      </c>
      <c r="N5" s="2">
        <f t="shared" ref="N5:N31" si="4">IF(M5="","0",VLOOKUP(M5,Points,2))</f>
        <v>34</v>
      </c>
      <c r="O5" s="2">
        <f t="shared" ref="O5:O31" si="5">F5+H5+J5+L5+N5</f>
        <v>134</v>
      </c>
    </row>
    <row r="6" spans="1:15" x14ac:dyDescent="0.25">
      <c r="A6" s="1">
        <v>2</v>
      </c>
      <c r="B6" s="90" t="s">
        <v>649</v>
      </c>
      <c r="C6" s="91" t="s">
        <v>237</v>
      </c>
      <c r="D6" s="92" t="s">
        <v>153</v>
      </c>
      <c r="E6" s="41">
        <v>2</v>
      </c>
      <c r="F6" s="2">
        <f t="shared" si="0"/>
        <v>34</v>
      </c>
      <c r="G6" s="1">
        <v>4</v>
      </c>
      <c r="H6" s="2">
        <f t="shared" si="1"/>
        <v>24</v>
      </c>
      <c r="I6" s="1"/>
      <c r="J6" s="2" t="str">
        <f t="shared" si="2"/>
        <v>0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132</v>
      </c>
    </row>
    <row r="7" spans="1:15" x14ac:dyDescent="0.25">
      <c r="A7" s="1">
        <v>3</v>
      </c>
      <c r="B7" s="75" t="s">
        <v>655</v>
      </c>
      <c r="C7" s="93" t="s">
        <v>636</v>
      </c>
      <c r="D7" s="59" t="s">
        <v>153</v>
      </c>
      <c r="E7" s="41">
        <v>8</v>
      </c>
      <c r="F7" s="2">
        <f t="shared" si="0"/>
        <v>16</v>
      </c>
      <c r="G7" s="1">
        <v>7</v>
      </c>
      <c r="H7" s="2">
        <f t="shared" si="1"/>
        <v>18</v>
      </c>
      <c r="I7" s="1"/>
      <c r="J7" s="2" t="str">
        <f t="shared" si="2"/>
        <v>0</v>
      </c>
      <c r="K7" s="1">
        <v>3</v>
      </c>
      <c r="L7" s="2">
        <f t="shared" si="3"/>
        <v>28</v>
      </c>
      <c r="M7" s="1">
        <v>4</v>
      </c>
      <c r="N7" s="2">
        <f t="shared" si="4"/>
        <v>24</v>
      </c>
      <c r="O7" s="2">
        <f t="shared" si="5"/>
        <v>86</v>
      </c>
    </row>
    <row r="8" spans="1:15" x14ac:dyDescent="0.25">
      <c r="A8" s="1">
        <v>4</v>
      </c>
      <c r="B8" s="143" t="s">
        <v>659</v>
      </c>
      <c r="C8" s="144" t="s">
        <v>639</v>
      </c>
      <c r="D8" s="145" t="s">
        <v>38</v>
      </c>
      <c r="E8" s="41">
        <v>12</v>
      </c>
      <c r="F8" s="2">
        <f t="shared" si="0"/>
        <v>9</v>
      </c>
      <c r="G8" s="1">
        <v>14</v>
      </c>
      <c r="H8" s="2">
        <f t="shared" si="1"/>
        <v>7</v>
      </c>
      <c r="I8" s="1"/>
      <c r="J8" s="2" t="str">
        <f t="shared" si="2"/>
        <v>0</v>
      </c>
      <c r="K8" s="1">
        <v>4</v>
      </c>
      <c r="L8" s="2">
        <f t="shared" si="3"/>
        <v>24</v>
      </c>
      <c r="M8" s="1">
        <v>8</v>
      </c>
      <c r="N8" s="2">
        <f t="shared" si="4"/>
        <v>16</v>
      </c>
      <c r="O8" s="2">
        <f t="shared" si="5"/>
        <v>56</v>
      </c>
    </row>
    <row r="9" spans="1:15" x14ac:dyDescent="0.25">
      <c r="A9" s="1">
        <v>5</v>
      </c>
      <c r="B9" s="75" t="s">
        <v>129</v>
      </c>
      <c r="C9" s="93" t="s">
        <v>727</v>
      </c>
      <c r="D9" s="59" t="s">
        <v>52</v>
      </c>
      <c r="E9" s="32">
        <v>21</v>
      </c>
      <c r="F9" s="2">
        <f t="shared" si="0"/>
        <v>1</v>
      </c>
      <c r="G9" s="1">
        <v>12</v>
      </c>
      <c r="H9" s="2">
        <f t="shared" si="1"/>
        <v>9</v>
      </c>
      <c r="I9" s="1"/>
      <c r="J9" s="2" t="str">
        <f t="shared" si="2"/>
        <v>0</v>
      </c>
      <c r="K9" s="1">
        <v>7</v>
      </c>
      <c r="L9" s="2">
        <f t="shared" si="3"/>
        <v>18</v>
      </c>
      <c r="M9" s="1">
        <v>10</v>
      </c>
      <c r="N9" s="2">
        <f t="shared" si="4"/>
        <v>12</v>
      </c>
      <c r="O9" s="2">
        <f t="shared" si="5"/>
        <v>40</v>
      </c>
    </row>
    <row r="10" spans="1:15" x14ac:dyDescent="0.25">
      <c r="A10" s="1">
        <v>6</v>
      </c>
      <c r="B10" s="90" t="s">
        <v>656</v>
      </c>
      <c r="C10" s="91" t="s">
        <v>245</v>
      </c>
      <c r="D10" s="94" t="s">
        <v>506</v>
      </c>
      <c r="E10" s="41">
        <v>9</v>
      </c>
      <c r="F10" s="2">
        <f t="shared" si="0"/>
        <v>14</v>
      </c>
      <c r="G10" s="1">
        <v>10</v>
      </c>
      <c r="H10" s="2">
        <f t="shared" si="1"/>
        <v>12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3</v>
      </c>
      <c r="N10" s="2">
        <f t="shared" si="4"/>
        <v>28</v>
      </c>
      <c r="O10" s="2">
        <f t="shared" si="5"/>
        <v>54</v>
      </c>
    </row>
    <row r="11" spans="1:15" x14ac:dyDescent="0.25">
      <c r="A11" s="1">
        <v>7</v>
      </c>
      <c r="B11" s="75" t="s">
        <v>660</v>
      </c>
      <c r="C11" s="93" t="s">
        <v>640</v>
      </c>
      <c r="D11" s="59" t="s">
        <v>444</v>
      </c>
      <c r="E11" s="41">
        <v>13</v>
      </c>
      <c r="F11" s="2">
        <f t="shared" si="0"/>
        <v>8</v>
      </c>
      <c r="G11" s="1"/>
      <c r="H11" s="2" t="str">
        <f t="shared" si="1"/>
        <v>0</v>
      </c>
      <c r="I11" s="1"/>
      <c r="J11" s="2" t="str">
        <f t="shared" si="2"/>
        <v>0</v>
      </c>
      <c r="K11" s="1">
        <v>5</v>
      </c>
      <c r="L11" s="2">
        <f t="shared" si="3"/>
        <v>22</v>
      </c>
      <c r="M11" s="1">
        <v>5</v>
      </c>
      <c r="N11" s="2">
        <f t="shared" si="4"/>
        <v>22</v>
      </c>
      <c r="O11" s="2">
        <f t="shared" si="5"/>
        <v>52</v>
      </c>
    </row>
    <row r="12" spans="1:15" x14ac:dyDescent="0.25">
      <c r="A12" s="1">
        <v>8</v>
      </c>
      <c r="B12" s="75" t="s">
        <v>661</v>
      </c>
      <c r="C12" s="93" t="s">
        <v>641</v>
      </c>
      <c r="D12" s="59" t="s">
        <v>384</v>
      </c>
      <c r="E12" s="41">
        <v>14</v>
      </c>
      <c r="F12" s="2">
        <f t="shared" si="0"/>
        <v>7</v>
      </c>
      <c r="G12" s="1"/>
      <c r="H12" s="2" t="str">
        <f t="shared" si="1"/>
        <v>0</v>
      </c>
      <c r="I12" s="1"/>
      <c r="J12" s="2" t="str">
        <f t="shared" si="2"/>
        <v>0</v>
      </c>
      <c r="K12" s="1">
        <v>6</v>
      </c>
      <c r="L12" s="2">
        <f t="shared" si="3"/>
        <v>20</v>
      </c>
      <c r="M12" s="1">
        <v>6</v>
      </c>
      <c r="N12" s="2">
        <f t="shared" si="4"/>
        <v>20</v>
      </c>
      <c r="O12" s="2">
        <f t="shared" si="5"/>
        <v>47</v>
      </c>
    </row>
    <row r="13" spans="1:15" x14ac:dyDescent="0.25">
      <c r="A13" s="1">
        <v>9</v>
      </c>
      <c r="B13" s="108" t="s">
        <v>663</v>
      </c>
      <c r="C13" s="110" t="s">
        <v>643</v>
      </c>
      <c r="D13" s="59" t="s">
        <v>52</v>
      </c>
      <c r="E13" s="41">
        <v>16</v>
      </c>
      <c r="F13" s="2">
        <f t="shared" si="0"/>
        <v>5</v>
      </c>
      <c r="G13" s="1">
        <v>13</v>
      </c>
      <c r="H13" s="2">
        <f t="shared" si="1"/>
        <v>8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7</v>
      </c>
      <c r="N13" s="2">
        <f t="shared" si="4"/>
        <v>18</v>
      </c>
      <c r="O13" s="2">
        <f t="shared" si="5"/>
        <v>31</v>
      </c>
    </row>
    <row r="14" spans="1:15" x14ac:dyDescent="0.25">
      <c r="A14" s="1">
        <v>10</v>
      </c>
      <c r="B14" s="88" t="s">
        <v>648</v>
      </c>
      <c r="C14" s="89" t="s">
        <v>630</v>
      </c>
      <c r="D14" s="122" t="s">
        <v>506</v>
      </c>
      <c r="E14" s="123">
        <v>1</v>
      </c>
      <c r="F14" s="124">
        <f t="shared" si="0"/>
        <v>40</v>
      </c>
      <c r="G14" s="125">
        <v>3</v>
      </c>
      <c r="H14" s="124">
        <f t="shared" si="1"/>
        <v>28</v>
      </c>
      <c r="I14" s="125"/>
      <c r="J14" s="124" t="str">
        <f t="shared" si="2"/>
        <v>0</v>
      </c>
      <c r="K14" s="125"/>
      <c r="L14" s="124" t="str">
        <f t="shared" si="3"/>
        <v>0</v>
      </c>
      <c r="M14" s="125"/>
      <c r="N14" s="124" t="str">
        <f t="shared" si="4"/>
        <v>0</v>
      </c>
      <c r="O14" s="124">
        <f t="shared" si="5"/>
        <v>68</v>
      </c>
    </row>
    <row r="15" spans="1:15" x14ac:dyDescent="0.25">
      <c r="A15" s="1">
        <v>11</v>
      </c>
      <c r="B15" s="90" t="s">
        <v>652</v>
      </c>
      <c r="C15" s="91" t="s">
        <v>633</v>
      </c>
      <c r="D15" s="94" t="s">
        <v>67</v>
      </c>
      <c r="E15" s="41">
        <v>5</v>
      </c>
      <c r="F15" s="2">
        <f t="shared" si="0"/>
        <v>22</v>
      </c>
      <c r="G15" s="1">
        <v>6</v>
      </c>
      <c r="H15" s="2">
        <f t="shared" si="1"/>
        <v>20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42</v>
      </c>
    </row>
    <row r="16" spans="1:15" x14ac:dyDescent="0.25">
      <c r="A16" s="1">
        <v>12</v>
      </c>
      <c r="B16" s="88" t="s">
        <v>650</v>
      </c>
      <c r="C16" s="89" t="s">
        <v>631</v>
      </c>
      <c r="D16" s="95" t="s">
        <v>445</v>
      </c>
      <c r="E16" s="123">
        <v>3</v>
      </c>
      <c r="F16" s="124">
        <f t="shared" si="0"/>
        <v>28</v>
      </c>
      <c r="G16" s="125">
        <v>8</v>
      </c>
      <c r="H16" s="124">
        <f t="shared" si="1"/>
        <v>16</v>
      </c>
      <c r="I16" s="125"/>
      <c r="J16" s="124" t="str">
        <f t="shared" si="2"/>
        <v>0</v>
      </c>
      <c r="K16" s="125"/>
      <c r="L16" s="124" t="str">
        <f t="shared" si="3"/>
        <v>0</v>
      </c>
      <c r="M16" s="125"/>
      <c r="N16" s="124" t="str">
        <f t="shared" si="4"/>
        <v>0</v>
      </c>
      <c r="O16" s="124">
        <f t="shared" si="5"/>
        <v>44</v>
      </c>
    </row>
    <row r="17" spans="1:15" x14ac:dyDescent="0.25">
      <c r="A17" s="1">
        <v>13</v>
      </c>
      <c r="B17" s="88" t="s">
        <v>654</v>
      </c>
      <c r="C17" s="89" t="s">
        <v>635</v>
      </c>
      <c r="D17" s="95" t="s">
        <v>506</v>
      </c>
      <c r="E17" s="41">
        <v>7</v>
      </c>
      <c r="F17" s="2">
        <f t="shared" si="0"/>
        <v>18</v>
      </c>
      <c r="G17" s="1">
        <v>9</v>
      </c>
      <c r="H17" s="2">
        <f t="shared" si="1"/>
        <v>14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32</v>
      </c>
    </row>
    <row r="18" spans="1:15" x14ac:dyDescent="0.25">
      <c r="A18" s="1">
        <v>14</v>
      </c>
      <c r="B18" s="90" t="s">
        <v>657</v>
      </c>
      <c r="C18" s="91" t="s">
        <v>637</v>
      </c>
      <c r="D18" s="94" t="s">
        <v>444</v>
      </c>
      <c r="E18" s="41">
        <v>10</v>
      </c>
      <c r="F18" s="2">
        <f t="shared" si="0"/>
        <v>12</v>
      </c>
      <c r="G18" s="1">
        <v>11</v>
      </c>
      <c r="H18" s="2">
        <f t="shared" si="1"/>
        <v>10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22</v>
      </c>
    </row>
    <row r="19" spans="1:15" x14ac:dyDescent="0.25">
      <c r="A19" s="1">
        <v>15</v>
      </c>
      <c r="B19" s="90" t="s">
        <v>724</v>
      </c>
      <c r="C19" s="91" t="s">
        <v>725</v>
      </c>
      <c r="D19" s="94" t="s">
        <v>506</v>
      </c>
      <c r="E19" s="41"/>
      <c r="F19" s="2" t="str">
        <f t="shared" si="0"/>
        <v>0</v>
      </c>
      <c r="G19" s="1">
        <v>2</v>
      </c>
      <c r="H19" s="2">
        <f t="shared" si="1"/>
        <v>34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34</v>
      </c>
    </row>
    <row r="20" spans="1:15" x14ac:dyDescent="0.25">
      <c r="A20" s="1">
        <v>16</v>
      </c>
      <c r="B20" s="25" t="s">
        <v>651</v>
      </c>
      <c r="C20" s="25" t="s">
        <v>632</v>
      </c>
      <c r="D20" s="78" t="s">
        <v>257</v>
      </c>
      <c r="E20" s="41">
        <v>4</v>
      </c>
      <c r="F20" s="2">
        <f t="shared" si="0"/>
        <v>24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24</v>
      </c>
    </row>
    <row r="21" spans="1:15" x14ac:dyDescent="0.25">
      <c r="A21" s="1">
        <v>17</v>
      </c>
      <c r="B21" s="107" t="s">
        <v>726</v>
      </c>
      <c r="C21" s="107" t="s">
        <v>641</v>
      </c>
      <c r="D21" s="78" t="s">
        <v>52</v>
      </c>
      <c r="E21" s="32"/>
      <c r="F21" s="2" t="str">
        <f t="shared" si="0"/>
        <v>0</v>
      </c>
      <c r="G21" s="1">
        <v>5</v>
      </c>
      <c r="H21" s="2">
        <f t="shared" si="1"/>
        <v>22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22</v>
      </c>
    </row>
    <row r="22" spans="1:15" x14ac:dyDescent="0.25">
      <c r="A22" s="1">
        <v>18</v>
      </c>
      <c r="B22" s="25" t="s">
        <v>917</v>
      </c>
      <c r="C22" s="25" t="s">
        <v>918</v>
      </c>
      <c r="D22" s="78" t="s">
        <v>893</v>
      </c>
      <c r="E22" s="32"/>
      <c r="F22" s="2" t="str">
        <f t="shared" si="0"/>
        <v>0</v>
      </c>
      <c r="G22" s="1"/>
      <c r="H22" s="2" t="str">
        <f t="shared" si="1"/>
        <v>0</v>
      </c>
      <c r="I22" s="1"/>
      <c r="J22" s="2" t="str">
        <f t="shared" si="2"/>
        <v>0</v>
      </c>
      <c r="K22" s="1"/>
      <c r="L22" s="2" t="str">
        <f t="shared" si="3"/>
        <v>0</v>
      </c>
      <c r="M22" s="1">
        <v>9</v>
      </c>
      <c r="N22" s="2">
        <f t="shared" si="4"/>
        <v>14</v>
      </c>
      <c r="O22" s="2">
        <f t="shared" si="5"/>
        <v>14</v>
      </c>
    </row>
    <row r="23" spans="1:15" x14ac:dyDescent="0.25">
      <c r="A23" s="1">
        <v>19</v>
      </c>
      <c r="B23" s="97" t="s">
        <v>658</v>
      </c>
      <c r="C23" s="97" t="s">
        <v>638</v>
      </c>
      <c r="D23" s="98" t="s">
        <v>52</v>
      </c>
      <c r="E23" s="41">
        <v>11</v>
      </c>
      <c r="F23" s="2">
        <f t="shared" si="0"/>
        <v>10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10</v>
      </c>
    </row>
    <row r="24" spans="1:15" x14ac:dyDescent="0.25">
      <c r="A24" s="1">
        <v>20</v>
      </c>
      <c r="B24" s="107" t="s">
        <v>728</v>
      </c>
      <c r="C24" s="107" t="s">
        <v>729</v>
      </c>
      <c r="D24" s="78" t="s">
        <v>67</v>
      </c>
      <c r="E24" s="32"/>
      <c r="F24" s="2" t="str">
        <f t="shared" si="0"/>
        <v>0</v>
      </c>
      <c r="G24" s="1">
        <v>15</v>
      </c>
      <c r="H24" s="2">
        <f t="shared" si="1"/>
        <v>6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6</v>
      </c>
    </row>
    <row r="25" spans="1:15" ht="15.75" customHeight="1" x14ac:dyDescent="0.25">
      <c r="A25" s="1">
        <v>21</v>
      </c>
      <c r="B25" s="109" t="s">
        <v>662</v>
      </c>
      <c r="C25" s="109" t="s">
        <v>642</v>
      </c>
      <c r="D25" s="111" t="s">
        <v>629</v>
      </c>
      <c r="E25" s="42">
        <v>15</v>
      </c>
      <c r="F25" s="2">
        <f t="shared" si="0"/>
        <v>6</v>
      </c>
      <c r="G25" s="1"/>
      <c r="H25" s="2" t="str">
        <f t="shared" si="1"/>
        <v>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6</v>
      </c>
    </row>
    <row r="26" spans="1:15" ht="15.75" customHeight="1" x14ac:dyDescent="0.25">
      <c r="A26" s="1">
        <v>22</v>
      </c>
      <c r="B26" s="96" t="s">
        <v>730</v>
      </c>
      <c r="C26" s="96" t="s">
        <v>133</v>
      </c>
      <c r="D26" s="78" t="s">
        <v>681</v>
      </c>
      <c r="E26" s="1"/>
      <c r="F26" s="2" t="str">
        <f t="shared" si="0"/>
        <v>0</v>
      </c>
      <c r="G26" s="1">
        <v>16</v>
      </c>
      <c r="H26" s="2">
        <f t="shared" si="1"/>
        <v>5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5</v>
      </c>
    </row>
    <row r="27" spans="1:15" ht="15.75" customHeight="1" x14ac:dyDescent="0.25">
      <c r="A27" s="1">
        <v>23</v>
      </c>
      <c r="B27" s="96" t="s">
        <v>731</v>
      </c>
      <c r="C27" s="96" t="s">
        <v>732</v>
      </c>
      <c r="D27" s="78" t="s">
        <v>488</v>
      </c>
      <c r="E27" s="1"/>
      <c r="F27" s="2" t="str">
        <f t="shared" si="0"/>
        <v>0</v>
      </c>
      <c r="G27" s="1">
        <v>17</v>
      </c>
      <c r="H27" s="2">
        <f t="shared" si="1"/>
        <v>4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4</v>
      </c>
    </row>
    <row r="28" spans="1:15" ht="15.75" customHeight="1" x14ac:dyDescent="0.25">
      <c r="A28" s="1">
        <v>24</v>
      </c>
      <c r="B28" s="25" t="s">
        <v>651</v>
      </c>
      <c r="C28" s="25" t="s">
        <v>644</v>
      </c>
      <c r="D28" s="78" t="s">
        <v>257</v>
      </c>
      <c r="E28" s="42">
        <v>17</v>
      </c>
      <c r="F28" s="2">
        <f t="shared" si="0"/>
        <v>4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4</v>
      </c>
    </row>
    <row r="29" spans="1:15" ht="15.75" customHeight="1" x14ac:dyDescent="0.25">
      <c r="A29" s="1">
        <v>25</v>
      </c>
      <c r="B29" s="97" t="s">
        <v>664</v>
      </c>
      <c r="C29" s="97" t="s">
        <v>645</v>
      </c>
      <c r="D29" s="98" t="s">
        <v>425</v>
      </c>
      <c r="E29" s="42">
        <v>18</v>
      </c>
      <c r="F29" s="2">
        <f t="shared" si="0"/>
        <v>3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3</v>
      </c>
    </row>
    <row r="30" spans="1:15" ht="15.75" customHeight="1" x14ac:dyDescent="0.25">
      <c r="A30" s="1">
        <v>26</v>
      </c>
      <c r="B30" s="97" t="s">
        <v>665</v>
      </c>
      <c r="C30" s="97" t="s">
        <v>646</v>
      </c>
      <c r="D30" s="99" t="s">
        <v>384</v>
      </c>
      <c r="E30" s="42">
        <v>19</v>
      </c>
      <c r="F30" s="2">
        <f t="shared" si="0"/>
        <v>2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2</v>
      </c>
    </row>
    <row r="31" spans="1:15" ht="15.75" customHeight="1" x14ac:dyDescent="0.25">
      <c r="A31" s="1">
        <v>27</v>
      </c>
      <c r="B31" s="90" t="s">
        <v>666</v>
      </c>
      <c r="C31" s="90" t="s">
        <v>647</v>
      </c>
      <c r="D31" s="92" t="s">
        <v>109</v>
      </c>
      <c r="E31" s="41">
        <v>20</v>
      </c>
      <c r="F31" s="2">
        <f t="shared" si="0"/>
        <v>1</v>
      </c>
      <c r="G31" s="32"/>
      <c r="H31" s="2" t="str">
        <f t="shared" si="1"/>
        <v>0</v>
      </c>
      <c r="I31" s="32"/>
      <c r="J31" s="2" t="str">
        <f t="shared" si="2"/>
        <v>0</v>
      </c>
      <c r="K31" s="32"/>
      <c r="L31" s="2" t="str">
        <f t="shared" si="3"/>
        <v>0</v>
      </c>
      <c r="M31" s="32"/>
      <c r="N31" s="2" t="str">
        <f t="shared" si="4"/>
        <v>0</v>
      </c>
      <c r="O31" s="2">
        <f t="shared" si="5"/>
        <v>1</v>
      </c>
    </row>
    <row r="32" spans="1:15" ht="15.75" customHeight="1" x14ac:dyDescent="0.25">
      <c r="A32" s="1">
        <v>28</v>
      </c>
      <c r="B32" s="43"/>
      <c r="C32" s="43"/>
      <c r="D32" s="44"/>
      <c r="E32" s="41"/>
      <c r="F32" s="2" t="str">
        <f t="shared" ref="F32" si="6">IF(E32="","0",VLOOKUP(E32,Points,2))</f>
        <v>0</v>
      </c>
      <c r="G32" s="32"/>
      <c r="H32" s="2" t="str">
        <f t="shared" ref="H32" si="7">IF(G32="","0",VLOOKUP(G32,Points,2))</f>
        <v>0</v>
      </c>
      <c r="I32" s="32"/>
      <c r="J32" s="2" t="str">
        <f t="shared" ref="J32" si="8">IF(I32="","0",VLOOKUP(I32,Points,2))</f>
        <v>0</v>
      </c>
      <c r="K32" s="32"/>
      <c r="L32" s="2" t="str">
        <f t="shared" ref="L32" si="9">IF(K32="","0",VLOOKUP(K32,Points,2))</f>
        <v>0</v>
      </c>
      <c r="M32" s="32"/>
      <c r="N32" s="2" t="str">
        <f t="shared" ref="N32" si="10">IF(M32="","0",VLOOKUP(M32,Points,2))</f>
        <v>0</v>
      </c>
      <c r="O32" s="2">
        <f t="shared" ref="O32" si="11">F32+H32+J32+L32+N32</f>
        <v>0</v>
      </c>
    </row>
    <row r="33" spans="1:15" ht="15.75" customHeight="1" x14ac:dyDescent="0.25">
      <c r="A33" s="1">
        <v>29</v>
      </c>
      <c r="B33" s="5"/>
      <c r="C33" s="5"/>
      <c r="D33" s="3"/>
      <c r="E33" s="1"/>
      <c r="F33" s="2" t="str">
        <f t="shared" ref="F33" si="12">IF(E33="","0",VLOOKUP(E33,Points,2))</f>
        <v>0</v>
      </c>
      <c r="G33" s="1"/>
      <c r="H33" s="2" t="str">
        <f t="shared" ref="H33" si="13">IF(G33="","0",VLOOKUP(G33,Points,2))</f>
        <v>0</v>
      </c>
      <c r="I33" s="1"/>
      <c r="J33" s="2" t="str">
        <f t="shared" ref="J33" si="14">IF(I33="","0",VLOOKUP(I33,Points,2))</f>
        <v>0</v>
      </c>
      <c r="K33" s="1"/>
      <c r="L33" s="2" t="str">
        <f t="shared" ref="L33" si="15">IF(K33="","0",VLOOKUP(K33,Points,2))</f>
        <v>0</v>
      </c>
      <c r="M33" s="1"/>
      <c r="N33" s="2" t="str">
        <f t="shared" ref="N33" si="16">IF(M33="","0",VLOOKUP(M33,Points,2))</f>
        <v>0</v>
      </c>
      <c r="O33" s="2">
        <f t="shared" ref="O33" si="17">F33+H33+J33+L33+N33</f>
        <v>0</v>
      </c>
    </row>
    <row r="34" spans="1:15" ht="15.75" hidden="1" customHeight="1" x14ac:dyDescent="0.25">
      <c r="A34" s="1">
        <v>26</v>
      </c>
      <c r="B34" s="5"/>
      <c r="C34" s="5"/>
      <c r="D34" s="3"/>
      <c r="E34" s="1"/>
      <c r="F34" s="2" t="str">
        <f t="shared" ref="F34:F40" si="18">IF(E34="","0",VLOOKUP(E34,Points,2))</f>
        <v>0</v>
      </c>
      <c r="G34" s="1"/>
      <c r="H34" s="2" t="str">
        <f t="shared" ref="H34:H40" si="19">IF(G34="","0",VLOOKUP(G34,Points,2))</f>
        <v>0</v>
      </c>
      <c r="I34" s="1"/>
      <c r="J34" s="2" t="str">
        <f t="shared" ref="J34:J40" si="20">IF(I34="","0",VLOOKUP(I34,Points,2))</f>
        <v>0</v>
      </c>
      <c r="K34" s="1"/>
      <c r="L34" s="2" t="str">
        <f t="shared" ref="L34:L40" si="21">IF(K34="","0",VLOOKUP(K34,Points,2))</f>
        <v>0</v>
      </c>
      <c r="M34" s="1"/>
      <c r="N34" s="2" t="str">
        <f t="shared" ref="N34:N40" si="22">IF(M34="","0",VLOOKUP(M34,Points,2))</f>
        <v>0</v>
      </c>
      <c r="O34" s="2">
        <f t="shared" ref="O34:O37" si="23">F34+H34+J34+L34+N34</f>
        <v>0</v>
      </c>
    </row>
    <row r="35" spans="1:15" ht="15.75" hidden="1" customHeight="1" x14ac:dyDescent="0.25">
      <c r="A35" s="1">
        <v>27</v>
      </c>
      <c r="B35" s="5"/>
      <c r="C35" s="5"/>
      <c r="D35" s="3"/>
      <c r="E35" s="1"/>
      <c r="F35" s="2" t="str">
        <f t="shared" si="18"/>
        <v>0</v>
      </c>
      <c r="G35" s="1"/>
      <c r="H35" s="2" t="str">
        <f t="shared" si="19"/>
        <v>0</v>
      </c>
      <c r="I35" s="1"/>
      <c r="J35" s="2" t="str">
        <f t="shared" si="20"/>
        <v>0</v>
      </c>
      <c r="K35" s="1"/>
      <c r="L35" s="2" t="str">
        <f t="shared" si="21"/>
        <v>0</v>
      </c>
      <c r="M35" s="1"/>
      <c r="N35" s="2" t="str">
        <f t="shared" si="22"/>
        <v>0</v>
      </c>
      <c r="O35" s="2">
        <f t="shared" si="23"/>
        <v>0</v>
      </c>
    </row>
    <row r="36" spans="1:15" ht="15.75" hidden="1" customHeight="1" x14ac:dyDescent="0.25">
      <c r="A36" s="1">
        <v>28</v>
      </c>
      <c r="B36" s="5"/>
      <c r="C36" s="5"/>
      <c r="D36" s="3"/>
      <c r="E36" s="1"/>
      <c r="F36" s="2" t="str">
        <f t="shared" si="18"/>
        <v>0</v>
      </c>
      <c r="G36" s="1"/>
      <c r="H36" s="2" t="str">
        <f t="shared" si="19"/>
        <v>0</v>
      </c>
      <c r="I36" s="1"/>
      <c r="J36" s="2" t="str">
        <f t="shared" si="20"/>
        <v>0</v>
      </c>
      <c r="K36" s="1"/>
      <c r="L36" s="2" t="str">
        <f t="shared" si="21"/>
        <v>0</v>
      </c>
      <c r="M36" s="1"/>
      <c r="N36" s="2" t="str">
        <f t="shared" si="22"/>
        <v>0</v>
      </c>
      <c r="O36" s="2">
        <f t="shared" si="23"/>
        <v>0</v>
      </c>
    </row>
    <row r="37" spans="1:15" ht="15.75" hidden="1" customHeight="1" x14ac:dyDescent="0.25">
      <c r="A37" s="1">
        <v>29</v>
      </c>
      <c r="B37" s="5"/>
      <c r="C37" s="5"/>
      <c r="D37" s="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ht="15.75" hidden="1" customHeight="1" x14ac:dyDescent="0.25">
      <c r="A38" s="1">
        <v>30</v>
      </c>
      <c r="B38" s="5"/>
      <c r="C38" s="5"/>
      <c r="D38" s="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ref="O38:O40" si="24">F38+H38+J38+L38+N38</f>
        <v>0</v>
      </c>
    </row>
    <row r="39" spans="1:15" ht="15.75" hidden="1" customHeight="1" x14ac:dyDescent="0.25">
      <c r="A39" s="1">
        <v>31</v>
      </c>
      <c r="B39" s="5"/>
      <c r="C39" s="5"/>
      <c r="D39" s="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4"/>
        <v>0</v>
      </c>
    </row>
    <row r="40" spans="1:15" ht="15.75" hidden="1" customHeight="1" x14ac:dyDescent="0.25">
      <c r="A40" s="1">
        <v>32</v>
      </c>
      <c r="B40" s="5"/>
      <c r="C40" s="5"/>
      <c r="D40" s="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8">
        <f t="shared" si="24"/>
        <v>0</v>
      </c>
    </row>
    <row r="41" spans="1:15" ht="15.75" customHeight="1" x14ac:dyDescent="0.25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25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25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25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25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xmlns:xlrd2="http://schemas.microsoft.com/office/spreadsheetml/2017/richdata2" ref="B5:O31">
    <sortCondition descending="1" ref="O5:O31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9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5">
    <pageSetUpPr fitToPage="1"/>
  </sheetPr>
  <dimension ref="A1:R113"/>
  <sheetViews>
    <sheetView showZeros="0" view="pageBreakPreview" topLeftCell="A66" zoomScale="90" zoomScaleSheetLayoutView="90" zoomScalePageLayoutView="50" workbookViewId="0">
      <selection activeCell="S79" sqref="S79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style="6" customWidth="1"/>
    <col min="6" max="6" width="9.42578125" customWidth="1"/>
    <col min="7" max="7" width="6.42578125" customWidth="1"/>
    <col min="8" max="8" width="8.85546875" customWidth="1"/>
    <col min="9" max="9" width="6.7109375" hidden="1" customWidth="1"/>
    <col min="10" max="10" width="8.28515625" hidden="1" customWidth="1"/>
    <col min="11" max="11" width="6.42578125" customWidth="1"/>
    <col min="12" max="12" width="9.28515625" customWidth="1"/>
    <col min="13" max="13" width="8" customWidth="1"/>
    <col min="14" max="14" width="6.42578125" customWidth="1"/>
    <col min="15" max="17" width="6.42578125" hidden="1" customWidth="1"/>
    <col min="18" max="18" width="5.85546875" customWidth="1"/>
  </cols>
  <sheetData>
    <row r="1" spans="1:18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/>
      <c r="J1" s="160"/>
      <c r="K1" s="159" t="s">
        <v>27</v>
      </c>
      <c r="L1" s="160"/>
      <c r="M1" s="159" t="s">
        <v>28</v>
      </c>
      <c r="N1" s="160"/>
      <c r="O1" s="159"/>
      <c r="P1" s="174"/>
      <c r="Q1" s="160"/>
      <c r="R1" s="163" t="s">
        <v>2</v>
      </c>
    </row>
    <row r="2" spans="1:18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1"/>
      <c r="P2" s="175"/>
      <c r="Q2" s="162"/>
      <c r="R2" s="164"/>
    </row>
    <row r="3" spans="1:18" ht="21" customHeight="1" x14ac:dyDescent="0.25">
      <c r="A3" s="166" t="s">
        <v>21</v>
      </c>
      <c r="B3" s="167"/>
      <c r="C3" s="167"/>
      <c r="D3" s="167"/>
      <c r="E3" s="171">
        <v>45578</v>
      </c>
      <c r="F3" s="173"/>
      <c r="G3" s="171">
        <v>45599</v>
      </c>
      <c r="H3" s="173"/>
      <c r="I3" s="171"/>
      <c r="J3" s="173"/>
      <c r="K3" s="171">
        <v>45662</v>
      </c>
      <c r="L3" s="173"/>
      <c r="M3" s="171">
        <v>45676</v>
      </c>
      <c r="N3" s="173"/>
      <c r="O3" s="171"/>
      <c r="P3" s="172"/>
      <c r="Q3" s="173"/>
      <c r="R3" s="164"/>
    </row>
    <row r="4" spans="1:18" x14ac:dyDescent="0.25">
      <c r="A4" s="129" t="s">
        <v>3</v>
      </c>
      <c r="B4" s="130" t="s">
        <v>11</v>
      </c>
      <c r="C4" s="130" t="s">
        <v>13</v>
      </c>
      <c r="D4" s="129" t="s">
        <v>0</v>
      </c>
      <c r="E4" s="131" t="s">
        <v>3</v>
      </c>
      <c r="F4" s="131" t="s">
        <v>1</v>
      </c>
      <c r="G4" s="131" t="s">
        <v>3</v>
      </c>
      <c r="H4" s="131" t="s">
        <v>1</v>
      </c>
      <c r="I4" s="131" t="s">
        <v>3</v>
      </c>
      <c r="J4" s="131" t="s">
        <v>1</v>
      </c>
      <c r="K4" s="131" t="s">
        <v>3</v>
      </c>
      <c r="L4" s="131" t="s">
        <v>1</v>
      </c>
      <c r="M4" s="131" t="s">
        <v>3</v>
      </c>
      <c r="N4" s="131" t="s">
        <v>1</v>
      </c>
      <c r="O4" s="131" t="s">
        <v>3</v>
      </c>
      <c r="P4" s="131"/>
      <c r="Q4" s="131" t="s">
        <v>1</v>
      </c>
      <c r="R4" s="165"/>
    </row>
    <row r="5" spans="1:18" x14ac:dyDescent="0.25">
      <c r="A5" s="131">
        <v>1</v>
      </c>
      <c r="B5" s="132" t="s">
        <v>249</v>
      </c>
      <c r="C5" s="132" t="s">
        <v>59</v>
      </c>
      <c r="D5" s="133" t="s">
        <v>124</v>
      </c>
      <c r="E5" s="131">
        <v>3</v>
      </c>
      <c r="F5" s="129">
        <f t="shared" ref="F5:F36" si="0">IF(E5="","0",VLOOKUP(E5,Points,2))</f>
        <v>28</v>
      </c>
      <c r="G5" s="131">
        <v>1</v>
      </c>
      <c r="H5" s="129">
        <f t="shared" ref="H5:H36" si="1">IF(G5="","0",VLOOKUP(G5,Points,2))</f>
        <v>40</v>
      </c>
      <c r="I5" s="131"/>
      <c r="J5" s="129" t="str">
        <f t="shared" ref="J5:J36" si="2">IF(I5="","0",VLOOKUP(I5,Points,2))</f>
        <v>0</v>
      </c>
      <c r="K5" s="131">
        <v>1</v>
      </c>
      <c r="L5" s="129">
        <f t="shared" ref="L5:L36" si="3">IF(K5="","0",VLOOKUP(K5,Points,2))</f>
        <v>40</v>
      </c>
      <c r="M5" s="129">
        <v>1</v>
      </c>
      <c r="N5" s="129">
        <f t="shared" ref="N5:N36" si="4">IF(M5="","0",VLOOKUP(M5,Points,2))</f>
        <v>40</v>
      </c>
      <c r="O5" s="131"/>
      <c r="P5" s="131"/>
      <c r="Q5" s="129" t="str">
        <f t="shared" ref="Q5:Q18" si="5">IF(O5="","0",VLOOKUP(O5,Points,2))</f>
        <v>0</v>
      </c>
      <c r="R5" s="129">
        <f t="shared" ref="R5:R36" si="6">F5+H5+J5+L5+N5</f>
        <v>148</v>
      </c>
    </row>
    <row r="6" spans="1:18" x14ac:dyDescent="0.25">
      <c r="A6" s="131">
        <v>2</v>
      </c>
      <c r="B6" s="132" t="s">
        <v>250</v>
      </c>
      <c r="C6" s="132" t="s">
        <v>251</v>
      </c>
      <c r="D6" s="133" t="s">
        <v>153</v>
      </c>
      <c r="E6" s="131">
        <v>4</v>
      </c>
      <c r="F6" s="129">
        <f t="shared" si="0"/>
        <v>24</v>
      </c>
      <c r="G6" s="131">
        <v>3</v>
      </c>
      <c r="H6" s="129">
        <f t="shared" si="1"/>
        <v>28</v>
      </c>
      <c r="I6" s="131"/>
      <c r="J6" s="129" t="str">
        <f t="shared" si="2"/>
        <v>0</v>
      </c>
      <c r="K6" s="131">
        <v>4</v>
      </c>
      <c r="L6" s="129">
        <f t="shared" si="3"/>
        <v>24</v>
      </c>
      <c r="M6" s="129">
        <v>4</v>
      </c>
      <c r="N6" s="129">
        <f t="shared" si="4"/>
        <v>24</v>
      </c>
      <c r="O6" s="131"/>
      <c r="P6" s="131"/>
      <c r="Q6" s="129" t="str">
        <f t="shared" si="5"/>
        <v>0</v>
      </c>
      <c r="R6" s="129">
        <f t="shared" si="6"/>
        <v>100</v>
      </c>
    </row>
    <row r="7" spans="1:18" x14ac:dyDescent="0.25">
      <c r="A7" s="131">
        <v>3</v>
      </c>
      <c r="B7" s="132" t="s">
        <v>258</v>
      </c>
      <c r="C7" s="132" t="s">
        <v>259</v>
      </c>
      <c r="D7" s="133" t="s">
        <v>260</v>
      </c>
      <c r="E7" s="131">
        <v>8</v>
      </c>
      <c r="F7" s="129">
        <f t="shared" si="0"/>
        <v>16</v>
      </c>
      <c r="G7" s="131">
        <v>8</v>
      </c>
      <c r="H7" s="129">
        <f t="shared" si="1"/>
        <v>16</v>
      </c>
      <c r="I7" s="131"/>
      <c r="J7" s="129" t="str">
        <f t="shared" si="2"/>
        <v>0</v>
      </c>
      <c r="K7" s="131">
        <v>3</v>
      </c>
      <c r="L7" s="129">
        <f t="shared" si="3"/>
        <v>28</v>
      </c>
      <c r="M7" s="129">
        <v>3</v>
      </c>
      <c r="N7" s="129">
        <f t="shared" si="4"/>
        <v>28</v>
      </c>
      <c r="O7" s="131"/>
      <c r="P7" s="131"/>
      <c r="Q7" s="129" t="str">
        <f t="shared" si="5"/>
        <v>0</v>
      </c>
      <c r="R7" s="129">
        <f t="shared" si="6"/>
        <v>88</v>
      </c>
    </row>
    <row r="8" spans="1:18" x14ac:dyDescent="0.25">
      <c r="A8" s="131">
        <v>4</v>
      </c>
      <c r="B8" s="132" t="s">
        <v>252</v>
      </c>
      <c r="C8" s="132" t="s">
        <v>253</v>
      </c>
      <c r="D8" s="133" t="s">
        <v>30</v>
      </c>
      <c r="E8" s="131">
        <v>5</v>
      </c>
      <c r="F8" s="129">
        <f t="shared" si="0"/>
        <v>22</v>
      </c>
      <c r="G8" s="131">
        <v>5</v>
      </c>
      <c r="H8" s="129">
        <f t="shared" si="1"/>
        <v>22</v>
      </c>
      <c r="I8" s="131"/>
      <c r="J8" s="129" t="str">
        <f t="shared" si="2"/>
        <v>0</v>
      </c>
      <c r="K8" s="131">
        <v>5</v>
      </c>
      <c r="L8" s="129">
        <f t="shared" si="3"/>
        <v>22</v>
      </c>
      <c r="M8" s="129">
        <v>8</v>
      </c>
      <c r="N8" s="129">
        <f t="shared" si="4"/>
        <v>16</v>
      </c>
      <c r="O8" s="131"/>
      <c r="P8" s="131"/>
      <c r="Q8" s="129" t="str">
        <f t="shared" si="5"/>
        <v>0</v>
      </c>
      <c r="R8" s="129">
        <f t="shared" si="6"/>
        <v>82</v>
      </c>
    </row>
    <row r="9" spans="1:18" x14ac:dyDescent="0.25">
      <c r="A9" s="1">
        <v>5</v>
      </c>
      <c r="B9" s="25" t="s">
        <v>246</v>
      </c>
      <c r="C9" s="75" t="s">
        <v>214</v>
      </c>
      <c r="D9" s="74" t="s">
        <v>88</v>
      </c>
      <c r="E9" s="1">
        <v>1</v>
      </c>
      <c r="F9" s="2">
        <f t="shared" si="0"/>
        <v>40</v>
      </c>
      <c r="G9" s="1">
        <v>20</v>
      </c>
      <c r="H9" s="2">
        <f t="shared" si="1"/>
        <v>1</v>
      </c>
      <c r="I9" s="1"/>
      <c r="J9" s="2" t="str">
        <f t="shared" si="2"/>
        <v>0</v>
      </c>
      <c r="K9" s="1">
        <v>2</v>
      </c>
      <c r="L9" s="2">
        <f t="shared" si="3"/>
        <v>34</v>
      </c>
      <c r="M9" s="2">
        <v>5</v>
      </c>
      <c r="N9" s="2">
        <f t="shared" si="4"/>
        <v>22</v>
      </c>
      <c r="O9" s="1"/>
      <c r="P9" s="1"/>
      <c r="Q9" s="2" t="str">
        <f t="shared" si="5"/>
        <v>0</v>
      </c>
      <c r="R9" s="2">
        <f t="shared" si="6"/>
        <v>97</v>
      </c>
    </row>
    <row r="10" spans="1:18" x14ac:dyDescent="0.25">
      <c r="A10" s="1">
        <v>6</v>
      </c>
      <c r="B10" s="25" t="s">
        <v>263</v>
      </c>
      <c r="C10" s="75" t="s">
        <v>217</v>
      </c>
      <c r="D10" s="76" t="s">
        <v>88</v>
      </c>
      <c r="E10" s="1">
        <v>11</v>
      </c>
      <c r="F10" s="2">
        <f t="shared" si="0"/>
        <v>10</v>
      </c>
      <c r="G10" s="1">
        <v>10</v>
      </c>
      <c r="H10" s="2">
        <f t="shared" si="1"/>
        <v>12</v>
      </c>
      <c r="I10" s="1"/>
      <c r="J10" s="2" t="str">
        <f t="shared" si="2"/>
        <v>0</v>
      </c>
      <c r="K10" s="1">
        <v>8</v>
      </c>
      <c r="L10" s="2">
        <f t="shared" si="3"/>
        <v>16</v>
      </c>
      <c r="M10" s="2">
        <v>16</v>
      </c>
      <c r="N10" s="2">
        <f t="shared" si="4"/>
        <v>5</v>
      </c>
      <c r="O10" s="1"/>
      <c r="P10" s="1"/>
      <c r="Q10" s="2" t="str">
        <f t="shared" si="5"/>
        <v>0</v>
      </c>
      <c r="R10" s="2">
        <f t="shared" si="6"/>
        <v>43</v>
      </c>
    </row>
    <row r="11" spans="1:18" x14ac:dyDescent="0.25">
      <c r="A11" s="1">
        <v>7</v>
      </c>
      <c r="B11" s="25" t="s">
        <v>269</v>
      </c>
      <c r="C11" s="75" t="s">
        <v>121</v>
      </c>
      <c r="D11" s="74" t="s">
        <v>124</v>
      </c>
      <c r="E11" s="1">
        <v>14</v>
      </c>
      <c r="F11" s="2">
        <f t="shared" si="0"/>
        <v>7</v>
      </c>
      <c r="G11" s="1">
        <v>7</v>
      </c>
      <c r="H11" s="2">
        <f t="shared" si="1"/>
        <v>18</v>
      </c>
      <c r="I11" s="1"/>
      <c r="J11" s="2" t="str">
        <f t="shared" si="2"/>
        <v>0</v>
      </c>
      <c r="K11" s="1">
        <v>15</v>
      </c>
      <c r="L11" s="2">
        <f t="shared" si="3"/>
        <v>6</v>
      </c>
      <c r="M11" s="2">
        <v>12</v>
      </c>
      <c r="N11" s="2">
        <f t="shared" si="4"/>
        <v>9</v>
      </c>
      <c r="O11" s="1"/>
      <c r="P11" s="1"/>
      <c r="Q11" s="2" t="str">
        <f t="shared" si="5"/>
        <v>0</v>
      </c>
      <c r="R11" s="2">
        <f t="shared" si="6"/>
        <v>40</v>
      </c>
    </row>
    <row r="12" spans="1:18" x14ac:dyDescent="0.25">
      <c r="A12" s="1">
        <v>8</v>
      </c>
      <c r="B12" s="25" t="s">
        <v>247</v>
      </c>
      <c r="C12" s="75" t="s">
        <v>183</v>
      </c>
      <c r="D12" s="74" t="s">
        <v>248</v>
      </c>
      <c r="E12" s="1">
        <v>2</v>
      </c>
      <c r="F12" s="2">
        <f t="shared" si="0"/>
        <v>34</v>
      </c>
      <c r="G12" s="1">
        <v>2</v>
      </c>
      <c r="H12" s="2">
        <f t="shared" si="1"/>
        <v>34</v>
      </c>
      <c r="I12" s="1"/>
      <c r="J12" s="2" t="str">
        <f t="shared" si="2"/>
        <v>0</v>
      </c>
      <c r="K12" s="1"/>
      <c r="L12" s="2" t="str">
        <f t="shared" si="3"/>
        <v>0</v>
      </c>
      <c r="M12" s="2">
        <v>6</v>
      </c>
      <c r="N12" s="2">
        <f t="shared" si="4"/>
        <v>20</v>
      </c>
      <c r="O12" s="1"/>
      <c r="P12" s="1"/>
      <c r="Q12" s="2" t="str">
        <f t="shared" si="5"/>
        <v>0</v>
      </c>
      <c r="R12" s="2">
        <f t="shared" si="6"/>
        <v>88</v>
      </c>
    </row>
    <row r="13" spans="1:18" x14ac:dyDescent="0.25">
      <c r="A13" s="1">
        <v>9</v>
      </c>
      <c r="B13" s="25" t="s">
        <v>272</v>
      </c>
      <c r="C13" s="75" t="s">
        <v>273</v>
      </c>
      <c r="D13" s="74" t="s">
        <v>124</v>
      </c>
      <c r="E13" s="1">
        <v>16</v>
      </c>
      <c r="F13" s="2">
        <f t="shared" si="0"/>
        <v>5</v>
      </c>
      <c r="G13" s="1">
        <v>14</v>
      </c>
      <c r="H13" s="2">
        <f t="shared" si="1"/>
        <v>7</v>
      </c>
      <c r="I13" s="1"/>
      <c r="J13" s="2" t="str">
        <f t="shared" si="2"/>
        <v>0</v>
      </c>
      <c r="K13" s="1">
        <v>12</v>
      </c>
      <c r="L13" s="2">
        <f t="shared" si="3"/>
        <v>9</v>
      </c>
      <c r="M13" s="2">
        <v>17</v>
      </c>
      <c r="N13" s="2">
        <f t="shared" si="4"/>
        <v>4</v>
      </c>
      <c r="O13" s="1"/>
      <c r="P13" s="1"/>
      <c r="Q13" s="2" t="str">
        <f t="shared" si="5"/>
        <v>0</v>
      </c>
      <c r="R13" s="2">
        <f t="shared" si="6"/>
        <v>25</v>
      </c>
    </row>
    <row r="14" spans="1:18" x14ac:dyDescent="0.25">
      <c r="A14" s="1">
        <v>10</v>
      </c>
      <c r="B14" s="25" t="s">
        <v>267</v>
      </c>
      <c r="C14" s="75" t="s">
        <v>268</v>
      </c>
      <c r="D14" s="74" t="s">
        <v>58</v>
      </c>
      <c r="E14" s="1">
        <v>13</v>
      </c>
      <c r="F14" s="2">
        <f t="shared" si="0"/>
        <v>8</v>
      </c>
      <c r="G14" s="1">
        <v>19</v>
      </c>
      <c r="H14" s="2">
        <f t="shared" si="1"/>
        <v>2</v>
      </c>
      <c r="I14" s="1"/>
      <c r="J14" s="2" t="str">
        <f t="shared" si="2"/>
        <v>0</v>
      </c>
      <c r="K14" s="1">
        <v>18</v>
      </c>
      <c r="L14" s="2">
        <f t="shared" si="3"/>
        <v>3</v>
      </c>
      <c r="M14" s="2">
        <v>11</v>
      </c>
      <c r="N14" s="2">
        <f t="shared" si="4"/>
        <v>10</v>
      </c>
      <c r="O14" s="1"/>
      <c r="P14" s="1"/>
      <c r="Q14" s="2" t="str">
        <f t="shared" si="5"/>
        <v>0</v>
      </c>
      <c r="R14" s="2">
        <f t="shared" si="6"/>
        <v>23</v>
      </c>
    </row>
    <row r="15" spans="1:18" x14ac:dyDescent="0.25">
      <c r="A15" s="1">
        <v>11</v>
      </c>
      <c r="B15" s="25" t="s">
        <v>294</v>
      </c>
      <c r="C15" s="75" t="s">
        <v>295</v>
      </c>
      <c r="D15" s="76" t="s">
        <v>124</v>
      </c>
      <c r="E15" s="1">
        <v>29</v>
      </c>
      <c r="F15" s="2">
        <f t="shared" si="0"/>
        <v>1</v>
      </c>
      <c r="G15" s="1">
        <v>18</v>
      </c>
      <c r="H15" s="2">
        <f t="shared" si="1"/>
        <v>3</v>
      </c>
      <c r="I15" s="1"/>
      <c r="J15" s="2" t="str">
        <f t="shared" si="2"/>
        <v>0</v>
      </c>
      <c r="K15" s="1">
        <v>6</v>
      </c>
      <c r="L15" s="2">
        <f t="shared" si="3"/>
        <v>20</v>
      </c>
      <c r="M15" s="2">
        <v>10</v>
      </c>
      <c r="N15" s="2">
        <f t="shared" si="4"/>
        <v>12</v>
      </c>
      <c r="O15" s="1"/>
      <c r="P15" s="1"/>
      <c r="Q15" s="2" t="str">
        <f t="shared" si="5"/>
        <v>0</v>
      </c>
      <c r="R15" s="2">
        <f t="shared" si="6"/>
        <v>36</v>
      </c>
    </row>
    <row r="16" spans="1:18" x14ac:dyDescent="0.25">
      <c r="A16" s="1">
        <v>12</v>
      </c>
      <c r="B16" s="25" t="s">
        <v>282</v>
      </c>
      <c r="C16" s="75" t="s">
        <v>283</v>
      </c>
      <c r="D16" s="74" t="s">
        <v>260</v>
      </c>
      <c r="E16" s="1">
        <v>21</v>
      </c>
      <c r="F16" s="2">
        <f t="shared" si="0"/>
        <v>1</v>
      </c>
      <c r="G16" s="1">
        <v>16</v>
      </c>
      <c r="H16" s="2">
        <f t="shared" si="1"/>
        <v>5</v>
      </c>
      <c r="I16" s="1"/>
      <c r="J16" s="2" t="str">
        <f t="shared" si="2"/>
        <v>0</v>
      </c>
      <c r="K16" s="1">
        <v>9</v>
      </c>
      <c r="L16" s="2">
        <f t="shared" si="3"/>
        <v>14</v>
      </c>
      <c r="M16" s="2">
        <v>20</v>
      </c>
      <c r="N16" s="2">
        <f t="shared" si="4"/>
        <v>1</v>
      </c>
      <c r="O16" s="1"/>
      <c r="P16" s="1"/>
      <c r="Q16" s="2" t="str">
        <f t="shared" si="5"/>
        <v>0</v>
      </c>
      <c r="R16" s="2">
        <f t="shared" si="6"/>
        <v>21</v>
      </c>
    </row>
    <row r="17" spans="1:18" x14ac:dyDescent="0.25">
      <c r="A17" s="1">
        <v>13</v>
      </c>
      <c r="B17" s="25" t="s">
        <v>275</v>
      </c>
      <c r="C17" s="75" t="s">
        <v>276</v>
      </c>
      <c r="D17" s="76" t="s">
        <v>96</v>
      </c>
      <c r="E17" s="1">
        <v>18</v>
      </c>
      <c r="F17" s="2">
        <f t="shared" si="0"/>
        <v>3</v>
      </c>
      <c r="G17" s="1">
        <v>11</v>
      </c>
      <c r="H17" s="2">
        <f t="shared" si="1"/>
        <v>10</v>
      </c>
      <c r="I17" s="1"/>
      <c r="J17" s="2" t="str">
        <f t="shared" si="2"/>
        <v>0</v>
      </c>
      <c r="K17" s="1">
        <v>20</v>
      </c>
      <c r="L17" s="2">
        <f t="shared" si="3"/>
        <v>1</v>
      </c>
      <c r="M17" s="2">
        <v>21</v>
      </c>
      <c r="N17" s="2">
        <f t="shared" si="4"/>
        <v>1</v>
      </c>
      <c r="O17" s="1"/>
      <c r="P17" s="1"/>
      <c r="Q17" s="2" t="str">
        <f t="shared" si="5"/>
        <v>0</v>
      </c>
      <c r="R17" s="2">
        <f t="shared" si="6"/>
        <v>15</v>
      </c>
    </row>
    <row r="18" spans="1:18" x14ac:dyDescent="0.25">
      <c r="A18" s="1">
        <v>14</v>
      </c>
      <c r="B18" s="25" t="s">
        <v>746</v>
      </c>
      <c r="C18" s="75" t="s">
        <v>413</v>
      </c>
      <c r="D18" s="76" t="s">
        <v>96</v>
      </c>
      <c r="E18" s="1"/>
      <c r="F18" s="2" t="str">
        <f t="shared" si="0"/>
        <v>0</v>
      </c>
      <c r="G18" s="1">
        <v>13</v>
      </c>
      <c r="H18" s="2">
        <f t="shared" si="1"/>
        <v>8</v>
      </c>
      <c r="I18" s="1"/>
      <c r="J18" s="2" t="str">
        <f t="shared" si="2"/>
        <v>0</v>
      </c>
      <c r="K18" s="1">
        <v>7</v>
      </c>
      <c r="L18" s="2">
        <f t="shared" si="3"/>
        <v>18</v>
      </c>
      <c r="M18" s="2">
        <v>13</v>
      </c>
      <c r="N18" s="2">
        <f t="shared" si="4"/>
        <v>8</v>
      </c>
      <c r="O18" s="1"/>
      <c r="P18" s="1"/>
      <c r="Q18" s="2" t="str">
        <f t="shared" si="5"/>
        <v>0</v>
      </c>
      <c r="R18" s="2">
        <f t="shared" si="6"/>
        <v>34</v>
      </c>
    </row>
    <row r="19" spans="1:18" x14ac:dyDescent="0.25">
      <c r="A19" s="1">
        <v>15</v>
      </c>
      <c r="B19" s="25" t="s">
        <v>239</v>
      </c>
      <c r="C19" s="75" t="s">
        <v>112</v>
      </c>
      <c r="D19" s="74" t="s">
        <v>240</v>
      </c>
      <c r="E19" s="1"/>
      <c r="F19" s="2" t="str">
        <f t="shared" si="0"/>
        <v>0</v>
      </c>
      <c r="G19" s="1">
        <v>9</v>
      </c>
      <c r="H19" s="2">
        <f t="shared" si="1"/>
        <v>14</v>
      </c>
      <c r="I19" s="1"/>
      <c r="J19" s="2" t="str">
        <f t="shared" si="2"/>
        <v>0</v>
      </c>
      <c r="K19" s="1">
        <v>13</v>
      </c>
      <c r="L19" s="2">
        <f t="shared" si="3"/>
        <v>8</v>
      </c>
      <c r="M19" s="2">
        <v>14</v>
      </c>
      <c r="N19" s="2">
        <f t="shared" si="4"/>
        <v>7</v>
      </c>
      <c r="O19" s="1"/>
      <c r="P19" s="1"/>
      <c r="Q19" s="2"/>
      <c r="R19" s="2">
        <f t="shared" si="6"/>
        <v>29</v>
      </c>
    </row>
    <row r="20" spans="1:18" x14ac:dyDescent="0.25">
      <c r="A20" s="1">
        <v>16</v>
      </c>
      <c r="B20" s="25" t="s">
        <v>277</v>
      </c>
      <c r="C20" s="75" t="s">
        <v>278</v>
      </c>
      <c r="D20" s="74" t="s">
        <v>88</v>
      </c>
      <c r="E20" s="1">
        <v>19</v>
      </c>
      <c r="F20" s="2">
        <f t="shared" si="0"/>
        <v>2</v>
      </c>
      <c r="G20" s="1">
        <v>17</v>
      </c>
      <c r="H20" s="2">
        <f t="shared" si="1"/>
        <v>4</v>
      </c>
      <c r="I20" s="1"/>
      <c r="J20" s="2" t="str">
        <f t="shared" si="2"/>
        <v>0</v>
      </c>
      <c r="K20" s="1">
        <v>26</v>
      </c>
      <c r="L20" s="2">
        <f t="shared" si="3"/>
        <v>1</v>
      </c>
      <c r="M20" s="2">
        <v>18</v>
      </c>
      <c r="N20" s="2">
        <f t="shared" si="4"/>
        <v>3</v>
      </c>
      <c r="O20" s="1"/>
      <c r="P20" s="1"/>
      <c r="Q20" s="2" t="str">
        <f t="shared" ref="Q20:Q27" si="7">IF(O20="","0",VLOOKUP(O20,Points,2))</f>
        <v>0</v>
      </c>
      <c r="R20" s="2">
        <f t="shared" si="6"/>
        <v>10</v>
      </c>
    </row>
    <row r="21" spans="1:18" x14ac:dyDescent="0.25">
      <c r="A21" s="1">
        <v>17</v>
      </c>
      <c r="B21" s="25" t="s">
        <v>270</v>
      </c>
      <c r="C21" s="75" t="s">
        <v>271</v>
      </c>
      <c r="D21" s="74" t="s">
        <v>124</v>
      </c>
      <c r="E21" s="1">
        <v>15</v>
      </c>
      <c r="F21" s="2">
        <f t="shared" si="0"/>
        <v>6</v>
      </c>
      <c r="G21" s="1">
        <v>28</v>
      </c>
      <c r="H21" s="2">
        <f t="shared" si="1"/>
        <v>1</v>
      </c>
      <c r="I21" s="1"/>
      <c r="J21" s="2" t="str">
        <f t="shared" si="2"/>
        <v>0</v>
      </c>
      <c r="K21" s="1">
        <v>16</v>
      </c>
      <c r="L21" s="2">
        <f t="shared" si="3"/>
        <v>5</v>
      </c>
      <c r="M21" s="2">
        <v>24</v>
      </c>
      <c r="N21" s="2">
        <f t="shared" si="4"/>
        <v>1</v>
      </c>
      <c r="O21" s="1"/>
      <c r="P21" s="1"/>
      <c r="Q21" s="2" t="str">
        <f t="shared" si="7"/>
        <v>0</v>
      </c>
      <c r="R21" s="2">
        <f t="shared" si="6"/>
        <v>13</v>
      </c>
    </row>
    <row r="22" spans="1:18" x14ac:dyDescent="0.25">
      <c r="A22" s="1">
        <v>18</v>
      </c>
      <c r="B22" s="25" t="s">
        <v>274</v>
      </c>
      <c r="C22" s="75" t="s">
        <v>66</v>
      </c>
      <c r="D22" s="76" t="s">
        <v>60</v>
      </c>
      <c r="E22" s="1">
        <v>17</v>
      </c>
      <c r="F22" s="2">
        <f t="shared" si="0"/>
        <v>4</v>
      </c>
      <c r="G22" s="1">
        <v>15</v>
      </c>
      <c r="H22" s="2">
        <f t="shared" si="1"/>
        <v>6</v>
      </c>
      <c r="I22" s="1"/>
      <c r="J22" s="2" t="str">
        <f t="shared" si="2"/>
        <v>0</v>
      </c>
      <c r="K22" s="1"/>
      <c r="L22" s="2" t="str">
        <f t="shared" si="3"/>
        <v>0</v>
      </c>
      <c r="M22" s="2">
        <v>9</v>
      </c>
      <c r="N22" s="2">
        <f t="shared" si="4"/>
        <v>14</v>
      </c>
      <c r="O22" s="1"/>
      <c r="P22" s="1"/>
      <c r="Q22" s="2" t="str">
        <f t="shared" si="7"/>
        <v>0</v>
      </c>
      <c r="R22" s="2">
        <f t="shared" si="6"/>
        <v>24</v>
      </c>
    </row>
    <row r="23" spans="1:18" x14ac:dyDescent="0.25">
      <c r="A23" s="1">
        <v>19</v>
      </c>
      <c r="B23" s="25" t="s">
        <v>288</v>
      </c>
      <c r="C23" s="75" t="s">
        <v>220</v>
      </c>
      <c r="D23" s="74" t="s">
        <v>38</v>
      </c>
      <c r="E23" s="1">
        <v>25</v>
      </c>
      <c r="F23" s="2">
        <f t="shared" si="0"/>
        <v>1</v>
      </c>
      <c r="G23" s="1">
        <v>31</v>
      </c>
      <c r="H23" s="2">
        <f t="shared" si="1"/>
        <v>1</v>
      </c>
      <c r="I23" s="1"/>
      <c r="J23" s="2" t="str">
        <f t="shared" si="2"/>
        <v>0</v>
      </c>
      <c r="K23" s="1">
        <v>19</v>
      </c>
      <c r="L23" s="2">
        <f t="shared" si="3"/>
        <v>2</v>
      </c>
      <c r="M23" s="2">
        <v>23</v>
      </c>
      <c r="N23" s="2">
        <f t="shared" si="4"/>
        <v>1</v>
      </c>
      <c r="O23" s="1"/>
      <c r="P23" s="1"/>
      <c r="Q23" s="2" t="str">
        <f t="shared" si="7"/>
        <v>0</v>
      </c>
      <c r="R23" s="2">
        <f t="shared" si="6"/>
        <v>5</v>
      </c>
    </row>
    <row r="24" spans="1:18" x14ac:dyDescent="0.25">
      <c r="A24" s="1">
        <v>20</v>
      </c>
      <c r="B24" s="25" t="s">
        <v>279</v>
      </c>
      <c r="C24" s="75" t="s">
        <v>280</v>
      </c>
      <c r="D24" s="74" t="s">
        <v>281</v>
      </c>
      <c r="E24" s="1">
        <v>20</v>
      </c>
      <c r="F24" s="2">
        <f t="shared" si="0"/>
        <v>1</v>
      </c>
      <c r="G24" s="1">
        <v>24</v>
      </c>
      <c r="H24" s="2">
        <f t="shared" si="1"/>
        <v>1</v>
      </c>
      <c r="I24" s="1"/>
      <c r="J24" s="2" t="str">
        <f t="shared" si="2"/>
        <v>0</v>
      </c>
      <c r="K24" s="1">
        <v>11</v>
      </c>
      <c r="L24" s="2">
        <f t="shared" si="3"/>
        <v>10</v>
      </c>
      <c r="M24" s="2"/>
      <c r="N24" s="2" t="str">
        <f t="shared" si="4"/>
        <v>0</v>
      </c>
      <c r="O24" s="1"/>
      <c r="P24" s="1"/>
      <c r="Q24" s="2" t="str">
        <f t="shared" si="7"/>
        <v>0</v>
      </c>
      <c r="R24" s="2">
        <f t="shared" si="6"/>
        <v>12</v>
      </c>
    </row>
    <row r="25" spans="1:18" x14ac:dyDescent="0.25">
      <c r="A25" s="1">
        <v>21</v>
      </c>
      <c r="B25" s="25" t="s">
        <v>254</v>
      </c>
      <c r="C25" s="75" t="s">
        <v>57</v>
      </c>
      <c r="D25" s="74" t="s">
        <v>30</v>
      </c>
      <c r="E25" s="1">
        <v>6</v>
      </c>
      <c r="F25" s="2">
        <f t="shared" si="0"/>
        <v>20</v>
      </c>
      <c r="G25" s="1">
        <v>6</v>
      </c>
      <c r="H25" s="2">
        <f t="shared" si="1"/>
        <v>20</v>
      </c>
      <c r="I25" s="1"/>
      <c r="J25" s="2" t="str">
        <f t="shared" si="2"/>
        <v>0</v>
      </c>
      <c r="K25" s="1"/>
      <c r="L25" s="2" t="str">
        <f t="shared" si="3"/>
        <v>0</v>
      </c>
      <c r="M25" s="2"/>
      <c r="N25" s="2" t="str">
        <f t="shared" si="4"/>
        <v>0</v>
      </c>
      <c r="O25" s="1"/>
      <c r="P25" s="1"/>
      <c r="Q25" s="2" t="str">
        <f t="shared" si="7"/>
        <v>0</v>
      </c>
      <c r="R25" s="2">
        <f t="shared" si="6"/>
        <v>40</v>
      </c>
    </row>
    <row r="26" spans="1:18" x14ac:dyDescent="0.25">
      <c r="A26" s="1">
        <v>22</v>
      </c>
      <c r="B26" s="25" t="s">
        <v>85</v>
      </c>
      <c r="C26" s="75" t="s">
        <v>261</v>
      </c>
      <c r="D26" s="74" t="s">
        <v>153</v>
      </c>
      <c r="E26" s="1">
        <v>9</v>
      </c>
      <c r="F26" s="2">
        <f t="shared" si="0"/>
        <v>14</v>
      </c>
      <c r="G26" s="1">
        <v>4</v>
      </c>
      <c r="H26" s="2">
        <f t="shared" si="1"/>
        <v>24</v>
      </c>
      <c r="I26" s="1"/>
      <c r="J26" s="2" t="str">
        <f t="shared" si="2"/>
        <v>0</v>
      </c>
      <c r="K26" s="1"/>
      <c r="L26" s="2" t="str">
        <f t="shared" si="3"/>
        <v>0</v>
      </c>
      <c r="M26" s="2"/>
      <c r="N26" s="2" t="str">
        <f t="shared" si="4"/>
        <v>0</v>
      </c>
      <c r="O26" s="1"/>
      <c r="P26" s="1"/>
      <c r="Q26" s="2" t="str">
        <f t="shared" si="7"/>
        <v>0</v>
      </c>
      <c r="R26" s="2">
        <f t="shared" si="6"/>
        <v>38</v>
      </c>
    </row>
    <row r="27" spans="1:18" x14ac:dyDescent="0.25">
      <c r="A27" s="1">
        <v>23</v>
      </c>
      <c r="B27" s="25" t="s">
        <v>255</v>
      </c>
      <c r="C27" s="75" t="s">
        <v>256</v>
      </c>
      <c r="D27" s="74" t="s">
        <v>257</v>
      </c>
      <c r="E27" s="1">
        <v>7</v>
      </c>
      <c r="F27" s="2">
        <f t="shared" si="0"/>
        <v>18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2">
        <v>7</v>
      </c>
      <c r="N27" s="2">
        <f t="shared" si="4"/>
        <v>18</v>
      </c>
      <c r="O27" s="1"/>
      <c r="P27" s="1"/>
      <c r="Q27" s="2" t="str">
        <f t="shared" si="7"/>
        <v>0</v>
      </c>
      <c r="R27" s="2">
        <f t="shared" si="6"/>
        <v>36</v>
      </c>
    </row>
    <row r="28" spans="1:18" x14ac:dyDescent="0.25">
      <c r="A28" s="1">
        <v>24</v>
      </c>
      <c r="B28" s="25" t="s">
        <v>747</v>
      </c>
      <c r="C28" s="75" t="s">
        <v>210</v>
      </c>
      <c r="D28" s="74" t="s">
        <v>41</v>
      </c>
      <c r="E28" s="1"/>
      <c r="F28" s="2" t="str">
        <f t="shared" si="0"/>
        <v>0</v>
      </c>
      <c r="G28" s="1">
        <v>23</v>
      </c>
      <c r="H28" s="2">
        <f t="shared" si="1"/>
        <v>1</v>
      </c>
      <c r="I28" s="1"/>
      <c r="J28" s="2" t="str">
        <f t="shared" si="2"/>
        <v>0</v>
      </c>
      <c r="K28" s="1">
        <v>23</v>
      </c>
      <c r="L28" s="2">
        <f t="shared" si="3"/>
        <v>1</v>
      </c>
      <c r="M28" s="2">
        <v>15</v>
      </c>
      <c r="N28" s="2">
        <f t="shared" si="4"/>
        <v>6</v>
      </c>
      <c r="O28" s="1"/>
      <c r="P28" s="1"/>
      <c r="Q28" s="2"/>
      <c r="R28" s="2">
        <f t="shared" si="6"/>
        <v>8</v>
      </c>
    </row>
    <row r="29" spans="1:18" x14ac:dyDescent="0.25">
      <c r="A29" s="1">
        <v>25</v>
      </c>
      <c r="B29" s="25" t="s">
        <v>284</v>
      </c>
      <c r="C29" s="75" t="s">
        <v>285</v>
      </c>
      <c r="D29" s="74" t="s">
        <v>88</v>
      </c>
      <c r="E29" s="1">
        <v>23</v>
      </c>
      <c r="F29" s="2">
        <f t="shared" si="0"/>
        <v>1</v>
      </c>
      <c r="G29" s="1">
        <v>25</v>
      </c>
      <c r="H29" s="2">
        <f t="shared" si="1"/>
        <v>1</v>
      </c>
      <c r="I29" s="1"/>
      <c r="J29" s="2" t="str">
        <f t="shared" si="2"/>
        <v>0</v>
      </c>
      <c r="K29" s="1">
        <v>29</v>
      </c>
      <c r="L29" s="2">
        <f t="shared" si="3"/>
        <v>1</v>
      </c>
      <c r="M29" s="2">
        <v>28</v>
      </c>
      <c r="N29" s="2">
        <f t="shared" si="4"/>
        <v>1</v>
      </c>
      <c r="O29" s="1"/>
      <c r="P29" s="1"/>
      <c r="Q29" s="2" t="str">
        <f t="shared" ref="Q29:Q36" si="8">IF(O29="","0",VLOOKUP(O29,Points,2))</f>
        <v>0</v>
      </c>
      <c r="R29" s="2">
        <f t="shared" si="6"/>
        <v>4</v>
      </c>
    </row>
    <row r="30" spans="1:18" x14ac:dyDescent="0.25">
      <c r="A30" s="1">
        <v>26</v>
      </c>
      <c r="B30" s="25" t="s">
        <v>673</v>
      </c>
      <c r="C30" s="75" t="s">
        <v>181</v>
      </c>
      <c r="D30" s="74" t="s">
        <v>36</v>
      </c>
      <c r="E30" s="1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14</v>
      </c>
      <c r="L30" s="2">
        <f t="shared" si="3"/>
        <v>7</v>
      </c>
      <c r="M30" s="2">
        <v>19</v>
      </c>
      <c r="N30" s="2">
        <f t="shared" si="4"/>
        <v>2</v>
      </c>
      <c r="O30" s="1"/>
      <c r="P30" s="1"/>
      <c r="Q30" s="2" t="str">
        <f t="shared" si="8"/>
        <v>0</v>
      </c>
      <c r="R30" s="2">
        <f t="shared" si="6"/>
        <v>9</v>
      </c>
    </row>
    <row r="31" spans="1:18" x14ac:dyDescent="0.25">
      <c r="A31" s="1">
        <v>27</v>
      </c>
      <c r="B31" s="25" t="s">
        <v>302</v>
      </c>
      <c r="C31" s="75" t="s">
        <v>57</v>
      </c>
      <c r="D31" s="59" t="s">
        <v>36</v>
      </c>
      <c r="E31" s="1">
        <v>35</v>
      </c>
      <c r="F31" s="2">
        <f t="shared" si="0"/>
        <v>1</v>
      </c>
      <c r="G31" s="1">
        <v>33</v>
      </c>
      <c r="H31" s="2">
        <f t="shared" si="1"/>
        <v>1</v>
      </c>
      <c r="I31" s="1"/>
      <c r="J31" s="2" t="str">
        <f t="shared" si="2"/>
        <v>0</v>
      </c>
      <c r="K31" s="1">
        <v>25</v>
      </c>
      <c r="L31" s="2">
        <f t="shared" si="3"/>
        <v>1</v>
      </c>
      <c r="M31" s="2">
        <v>32</v>
      </c>
      <c r="N31" s="2">
        <f t="shared" si="4"/>
        <v>1</v>
      </c>
      <c r="O31" s="1"/>
      <c r="P31" s="1"/>
      <c r="Q31" s="2" t="str">
        <f t="shared" si="8"/>
        <v>0</v>
      </c>
      <c r="R31" s="2">
        <f t="shared" si="6"/>
        <v>4</v>
      </c>
    </row>
    <row r="32" spans="1:18" x14ac:dyDescent="0.25">
      <c r="A32" s="1">
        <v>28</v>
      </c>
      <c r="B32" s="25" t="s">
        <v>291</v>
      </c>
      <c r="C32" s="75" t="s">
        <v>56</v>
      </c>
      <c r="D32" s="59" t="s">
        <v>32</v>
      </c>
      <c r="E32" s="1">
        <v>27</v>
      </c>
      <c r="F32" s="2">
        <f t="shared" si="0"/>
        <v>1</v>
      </c>
      <c r="G32" s="1">
        <v>27</v>
      </c>
      <c r="H32" s="2">
        <f t="shared" si="1"/>
        <v>1</v>
      </c>
      <c r="I32" s="1"/>
      <c r="J32" s="2" t="str">
        <f t="shared" si="2"/>
        <v>0</v>
      </c>
      <c r="K32" s="1">
        <v>28</v>
      </c>
      <c r="L32" s="2">
        <f t="shared" si="3"/>
        <v>1</v>
      </c>
      <c r="M32" s="2"/>
      <c r="N32" s="2" t="str">
        <f t="shared" si="4"/>
        <v>0</v>
      </c>
      <c r="O32" s="1"/>
      <c r="P32" s="1"/>
      <c r="Q32" s="2" t="str">
        <f t="shared" si="8"/>
        <v>0</v>
      </c>
      <c r="R32" s="2">
        <f t="shared" si="6"/>
        <v>3</v>
      </c>
    </row>
    <row r="33" spans="1:18" x14ac:dyDescent="0.25">
      <c r="A33" s="1">
        <v>29</v>
      </c>
      <c r="B33" s="25" t="s">
        <v>39</v>
      </c>
      <c r="C33" s="75" t="s">
        <v>148</v>
      </c>
      <c r="D33" s="74" t="s">
        <v>41</v>
      </c>
      <c r="E33" s="1">
        <v>40</v>
      </c>
      <c r="F33" s="2">
        <f t="shared" si="0"/>
        <v>1</v>
      </c>
      <c r="G33" s="1">
        <v>36</v>
      </c>
      <c r="H33" s="2">
        <f t="shared" si="1"/>
        <v>1</v>
      </c>
      <c r="I33" s="1"/>
      <c r="J33" s="2" t="str">
        <f t="shared" si="2"/>
        <v>0</v>
      </c>
      <c r="K33" s="1">
        <v>27</v>
      </c>
      <c r="L33" s="2">
        <f t="shared" si="3"/>
        <v>1</v>
      </c>
      <c r="M33" s="2">
        <v>25</v>
      </c>
      <c r="N33" s="2">
        <f t="shared" si="4"/>
        <v>1</v>
      </c>
      <c r="O33" s="1"/>
      <c r="P33" s="1"/>
      <c r="Q33" s="2" t="str">
        <f t="shared" si="8"/>
        <v>0</v>
      </c>
      <c r="R33" s="2">
        <f t="shared" si="6"/>
        <v>4</v>
      </c>
    </row>
    <row r="34" spans="1:18" x14ac:dyDescent="0.25">
      <c r="A34" s="1">
        <v>30</v>
      </c>
      <c r="B34" s="25" t="s">
        <v>254</v>
      </c>
      <c r="C34" s="75" t="s">
        <v>98</v>
      </c>
      <c r="D34" s="76" t="s">
        <v>30</v>
      </c>
      <c r="E34" s="1">
        <v>22</v>
      </c>
      <c r="F34" s="2">
        <f t="shared" si="0"/>
        <v>1</v>
      </c>
      <c r="G34" s="1">
        <v>21</v>
      </c>
      <c r="H34" s="2">
        <f t="shared" si="1"/>
        <v>1</v>
      </c>
      <c r="I34" s="1"/>
      <c r="J34" s="2" t="str">
        <f t="shared" si="2"/>
        <v>0</v>
      </c>
      <c r="K34" s="1"/>
      <c r="L34" s="2" t="str">
        <f t="shared" si="3"/>
        <v>0</v>
      </c>
      <c r="M34" s="2"/>
      <c r="N34" s="2" t="str">
        <f t="shared" si="4"/>
        <v>0</v>
      </c>
      <c r="O34" s="1"/>
      <c r="P34" s="1"/>
      <c r="Q34" s="2" t="str">
        <f t="shared" si="8"/>
        <v>0</v>
      </c>
      <c r="R34" s="2">
        <f t="shared" si="6"/>
        <v>2</v>
      </c>
    </row>
    <row r="35" spans="1:18" x14ac:dyDescent="0.25">
      <c r="A35" s="1">
        <v>31</v>
      </c>
      <c r="B35" s="25" t="s">
        <v>906</v>
      </c>
      <c r="C35" s="75" t="s">
        <v>339</v>
      </c>
      <c r="D35" s="74" t="s">
        <v>907</v>
      </c>
      <c r="E35" s="1"/>
      <c r="F35" s="2" t="str">
        <f t="shared" si="0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2">
        <v>2</v>
      </c>
      <c r="N35" s="2">
        <f t="shared" si="4"/>
        <v>34</v>
      </c>
      <c r="O35" s="1"/>
      <c r="P35" s="1"/>
      <c r="Q35" s="2" t="str">
        <f t="shared" si="8"/>
        <v>0</v>
      </c>
      <c r="R35" s="2">
        <f t="shared" si="6"/>
        <v>34</v>
      </c>
    </row>
    <row r="36" spans="1:18" x14ac:dyDescent="0.25">
      <c r="A36" s="1">
        <v>32</v>
      </c>
      <c r="B36" s="25" t="s">
        <v>306</v>
      </c>
      <c r="C36" s="75" t="s">
        <v>222</v>
      </c>
      <c r="D36" s="76" t="s">
        <v>213</v>
      </c>
      <c r="E36" s="1">
        <v>38</v>
      </c>
      <c r="F36" s="2">
        <f t="shared" si="0"/>
        <v>1</v>
      </c>
      <c r="G36" s="1">
        <v>44</v>
      </c>
      <c r="H36" s="2">
        <f t="shared" si="1"/>
        <v>1</v>
      </c>
      <c r="I36" s="1"/>
      <c r="J36" s="2" t="str">
        <f t="shared" si="2"/>
        <v>0</v>
      </c>
      <c r="K36" s="1">
        <v>24</v>
      </c>
      <c r="L36" s="2">
        <f t="shared" si="3"/>
        <v>1</v>
      </c>
      <c r="M36" s="2">
        <v>26</v>
      </c>
      <c r="N36" s="2">
        <f t="shared" si="4"/>
        <v>1</v>
      </c>
      <c r="O36" s="1"/>
      <c r="P36" s="1"/>
      <c r="Q36" s="2" t="str">
        <f t="shared" si="8"/>
        <v>0</v>
      </c>
      <c r="R36" s="2">
        <f t="shared" si="6"/>
        <v>4</v>
      </c>
    </row>
    <row r="37" spans="1:18" x14ac:dyDescent="0.25">
      <c r="A37" s="1">
        <v>33</v>
      </c>
      <c r="B37" s="25" t="s">
        <v>303</v>
      </c>
      <c r="C37" s="25" t="s">
        <v>304</v>
      </c>
      <c r="D37" s="59" t="s">
        <v>67</v>
      </c>
      <c r="E37" s="1">
        <v>36</v>
      </c>
      <c r="F37" s="2">
        <f t="shared" ref="F37:F68" si="9">IF(E37="","0",VLOOKUP(E37,Points,2))</f>
        <v>1</v>
      </c>
      <c r="G37" s="1">
        <v>12</v>
      </c>
      <c r="H37" s="2">
        <f t="shared" ref="H37:H68" si="10">IF(G37="","0",VLOOKUP(G37,Points,2))</f>
        <v>9</v>
      </c>
      <c r="I37" s="1"/>
      <c r="J37" s="2" t="str">
        <f t="shared" ref="J37:J67" si="11">IF(I37="","0",VLOOKUP(I37,Points,2))</f>
        <v>0</v>
      </c>
      <c r="K37" s="1"/>
      <c r="L37" s="2" t="str">
        <f t="shared" ref="L37:L68" si="12">IF(K37="","0",VLOOKUP(K37,Points,2))</f>
        <v>0</v>
      </c>
      <c r="M37" s="2"/>
      <c r="N37" s="2" t="str">
        <f t="shared" ref="N37:N68" si="13">IF(M37="","0",VLOOKUP(M37,Points,2))</f>
        <v>0</v>
      </c>
      <c r="O37" s="1"/>
      <c r="P37" s="1"/>
      <c r="Q37" s="2"/>
      <c r="R37" s="2">
        <f t="shared" ref="R37:R67" si="14">F37+H37+J37+L37+N37</f>
        <v>10</v>
      </c>
    </row>
    <row r="38" spans="1:18" x14ac:dyDescent="0.25">
      <c r="A38" s="1">
        <v>34</v>
      </c>
      <c r="B38" s="25" t="s">
        <v>867</v>
      </c>
      <c r="C38" s="25" t="s">
        <v>868</v>
      </c>
      <c r="D38" s="59" t="s">
        <v>862</v>
      </c>
      <c r="E38" s="1"/>
      <c r="F38" s="2" t="str">
        <f t="shared" si="9"/>
        <v>0</v>
      </c>
      <c r="G38" s="1"/>
      <c r="H38" s="2" t="str">
        <f t="shared" si="10"/>
        <v>0</v>
      </c>
      <c r="I38" s="1"/>
      <c r="J38" s="2" t="str">
        <f t="shared" si="11"/>
        <v>0</v>
      </c>
      <c r="K38" s="1">
        <v>10</v>
      </c>
      <c r="L38" s="2">
        <f t="shared" si="12"/>
        <v>12</v>
      </c>
      <c r="M38" s="2"/>
      <c r="N38" s="2" t="str">
        <f t="shared" si="13"/>
        <v>0</v>
      </c>
      <c r="O38" s="1"/>
      <c r="P38" s="1"/>
      <c r="Q38" s="2"/>
      <c r="R38" s="2">
        <f t="shared" si="14"/>
        <v>12</v>
      </c>
    </row>
    <row r="39" spans="1:18" x14ac:dyDescent="0.25">
      <c r="A39" s="1">
        <v>35</v>
      </c>
      <c r="B39" s="25" t="s">
        <v>72</v>
      </c>
      <c r="C39" s="25" t="s">
        <v>262</v>
      </c>
      <c r="D39" s="76" t="s">
        <v>74</v>
      </c>
      <c r="E39" s="1">
        <v>10</v>
      </c>
      <c r="F39" s="2">
        <f t="shared" si="9"/>
        <v>12</v>
      </c>
      <c r="G39" s="1"/>
      <c r="H39" s="2" t="str">
        <f t="shared" si="10"/>
        <v>0</v>
      </c>
      <c r="I39" s="1"/>
      <c r="J39" s="2" t="str">
        <f t="shared" si="11"/>
        <v>0</v>
      </c>
      <c r="K39" s="1"/>
      <c r="L39" s="2" t="str">
        <f t="shared" si="12"/>
        <v>0</v>
      </c>
      <c r="M39" s="2"/>
      <c r="N39" s="2" t="str">
        <f t="shared" si="13"/>
        <v>0</v>
      </c>
      <c r="O39" s="1"/>
      <c r="P39" s="1"/>
      <c r="Q39" s="2" t="str">
        <f>IF(O39="","0",VLOOKUP(O39,Points,2))</f>
        <v>0</v>
      </c>
      <c r="R39" s="2">
        <f t="shared" si="14"/>
        <v>12</v>
      </c>
    </row>
    <row r="40" spans="1:18" x14ac:dyDescent="0.25">
      <c r="A40" s="1">
        <v>36</v>
      </c>
      <c r="B40" s="25" t="s">
        <v>264</v>
      </c>
      <c r="C40" s="25" t="s">
        <v>265</v>
      </c>
      <c r="D40" s="74" t="s">
        <v>266</v>
      </c>
      <c r="E40" s="1">
        <v>12</v>
      </c>
      <c r="F40" s="2">
        <f t="shared" si="9"/>
        <v>9</v>
      </c>
      <c r="G40" s="1"/>
      <c r="H40" s="2" t="str">
        <f t="shared" si="10"/>
        <v>0</v>
      </c>
      <c r="I40" s="1"/>
      <c r="J40" s="2" t="str">
        <f t="shared" si="11"/>
        <v>0</v>
      </c>
      <c r="K40" s="1"/>
      <c r="L40" s="2" t="str">
        <f t="shared" si="12"/>
        <v>0</v>
      </c>
      <c r="M40" s="2"/>
      <c r="N40" s="2" t="str">
        <f t="shared" si="13"/>
        <v>0</v>
      </c>
      <c r="O40" s="1"/>
      <c r="P40" s="1"/>
      <c r="Q40" s="2" t="str">
        <f>IF(O40="","0",VLOOKUP(O40,Points,2))</f>
        <v>0</v>
      </c>
      <c r="R40" s="2">
        <f t="shared" si="14"/>
        <v>9</v>
      </c>
    </row>
    <row r="41" spans="1:18" x14ac:dyDescent="0.25">
      <c r="A41" s="1">
        <v>37</v>
      </c>
      <c r="B41" s="25" t="s">
        <v>289</v>
      </c>
      <c r="C41" s="25" t="s">
        <v>290</v>
      </c>
      <c r="D41" s="74" t="s">
        <v>50</v>
      </c>
      <c r="E41" s="1">
        <v>26</v>
      </c>
      <c r="F41" s="2">
        <f t="shared" si="9"/>
        <v>1</v>
      </c>
      <c r="G41" s="1">
        <v>32</v>
      </c>
      <c r="H41" s="2">
        <f t="shared" si="10"/>
        <v>1</v>
      </c>
      <c r="I41" s="1"/>
      <c r="J41" s="2" t="str">
        <f t="shared" si="11"/>
        <v>0</v>
      </c>
      <c r="K41" s="1"/>
      <c r="L41" s="2" t="str">
        <f t="shared" si="12"/>
        <v>0</v>
      </c>
      <c r="M41" s="2"/>
      <c r="N41" s="2" t="str">
        <f t="shared" si="13"/>
        <v>0</v>
      </c>
      <c r="O41" s="1"/>
      <c r="P41" s="1"/>
      <c r="Q41" s="2" t="str">
        <f>IF(O41="","0",VLOOKUP(O41,Points,2))</f>
        <v>0</v>
      </c>
      <c r="R41" s="2">
        <f t="shared" si="14"/>
        <v>2</v>
      </c>
    </row>
    <row r="42" spans="1:18" x14ac:dyDescent="0.25">
      <c r="A42" s="1">
        <v>38</v>
      </c>
      <c r="B42" s="25" t="s">
        <v>312</v>
      </c>
      <c r="C42" s="25" t="s">
        <v>313</v>
      </c>
      <c r="D42" s="76" t="s">
        <v>33</v>
      </c>
      <c r="E42" s="1">
        <v>42</v>
      </c>
      <c r="F42" s="2">
        <f t="shared" si="9"/>
        <v>1</v>
      </c>
      <c r="G42" s="1"/>
      <c r="H42" s="2" t="str">
        <f t="shared" si="10"/>
        <v>0</v>
      </c>
      <c r="I42" s="1"/>
      <c r="J42" s="2" t="str">
        <f t="shared" si="11"/>
        <v>0</v>
      </c>
      <c r="K42" s="1">
        <v>17</v>
      </c>
      <c r="L42" s="2">
        <f t="shared" si="12"/>
        <v>4</v>
      </c>
      <c r="M42" s="2"/>
      <c r="N42" s="2" t="str">
        <f t="shared" si="13"/>
        <v>0</v>
      </c>
      <c r="O42" s="1"/>
      <c r="P42" s="1"/>
      <c r="Q42" s="2" t="str">
        <f>IF(O42="","0",VLOOKUP(O42,Points,2))</f>
        <v>0</v>
      </c>
      <c r="R42" s="2">
        <f t="shared" si="14"/>
        <v>5</v>
      </c>
    </row>
    <row r="43" spans="1:18" x14ac:dyDescent="0.25">
      <c r="A43" s="1">
        <v>39</v>
      </c>
      <c r="B43" s="25" t="s">
        <v>292</v>
      </c>
      <c r="C43" s="25" t="s">
        <v>293</v>
      </c>
      <c r="D43" s="76" t="s">
        <v>38</v>
      </c>
      <c r="E43" s="1">
        <v>28</v>
      </c>
      <c r="F43" s="2">
        <f t="shared" si="9"/>
        <v>1</v>
      </c>
      <c r="G43" s="1"/>
      <c r="H43" s="2" t="str">
        <f t="shared" si="10"/>
        <v>0</v>
      </c>
      <c r="I43" s="1"/>
      <c r="J43" s="2" t="str">
        <f t="shared" si="11"/>
        <v>0</v>
      </c>
      <c r="K43" s="1">
        <v>32</v>
      </c>
      <c r="L43" s="2">
        <f t="shared" si="12"/>
        <v>1</v>
      </c>
      <c r="M43" s="2"/>
      <c r="N43" s="2" t="str">
        <f t="shared" si="13"/>
        <v>0</v>
      </c>
      <c r="O43" s="1"/>
      <c r="P43" s="1"/>
      <c r="Q43" s="2" t="str">
        <f>IF(O43="","0",VLOOKUP(O43,Points,2))</f>
        <v>0</v>
      </c>
      <c r="R43" s="2">
        <f t="shared" si="14"/>
        <v>2</v>
      </c>
    </row>
    <row r="44" spans="1:18" x14ac:dyDescent="0.25">
      <c r="A44" s="1">
        <v>40</v>
      </c>
      <c r="B44" s="25" t="s">
        <v>335</v>
      </c>
      <c r="C44" s="25" t="s">
        <v>336</v>
      </c>
      <c r="D44" s="59" t="s">
        <v>213</v>
      </c>
      <c r="E44" s="1">
        <v>58</v>
      </c>
      <c r="F44" s="2">
        <f t="shared" si="9"/>
        <v>1</v>
      </c>
      <c r="G44" s="1"/>
      <c r="H44" s="2" t="str">
        <f t="shared" si="10"/>
        <v>0</v>
      </c>
      <c r="I44" s="1"/>
      <c r="J44" s="2" t="str">
        <f t="shared" si="11"/>
        <v>0</v>
      </c>
      <c r="K44" s="1">
        <v>34</v>
      </c>
      <c r="L44" s="2">
        <f t="shared" si="12"/>
        <v>1</v>
      </c>
      <c r="M44" s="2">
        <v>29</v>
      </c>
      <c r="N44" s="2">
        <f t="shared" si="13"/>
        <v>1</v>
      </c>
      <c r="O44" s="1"/>
      <c r="P44" s="1"/>
      <c r="Q44" s="2"/>
      <c r="R44" s="2">
        <f t="shared" si="14"/>
        <v>3</v>
      </c>
    </row>
    <row r="45" spans="1:18" x14ac:dyDescent="0.25">
      <c r="A45" s="1">
        <v>41</v>
      </c>
      <c r="B45" s="25" t="s">
        <v>334</v>
      </c>
      <c r="C45" s="25" t="s">
        <v>100</v>
      </c>
      <c r="D45" s="76" t="s">
        <v>124</v>
      </c>
      <c r="E45" s="1">
        <v>57</v>
      </c>
      <c r="F45" s="2">
        <f t="shared" si="9"/>
        <v>1</v>
      </c>
      <c r="G45" s="1"/>
      <c r="H45" s="2" t="str">
        <f t="shared" si="10"/>
        <v>0</v>
      </c>
      <c r="I45" s="1"/>
      <c r="J45" s="2" t="str">
        <f t="shared" si="11"/>
        <v>0</v>
      </c>
      <c r="K45" s="1">
        <v>21</v>
      </c>
      <c r="L45" s="2">
        <f t="shared" si="12"/>
        <v>1</v>
      </c>
      <c r="M45" s="2"/>
      <c r="N45" s="2" t="str">
        <f t="shared" si="13"/>
        <v>0</v>
      </c>
      <c r="O45" s="1"/>
      <c r="P45" s="1"/>
      <c r="Q45" s="2"/>
      <c r="R45" s="2">
        <f t="shared" si="14"/>
        <v>2</v>
      </c>
    </row>
    <row r="46" spans="1:18" x14ac:dyDescent="0.25">
      <c r="A46" s="1">
        <v>42</v>
      </c>
      <c r="B46" s="25" t="s">
        <v>322</v>
      </c>
      <c r="C46" s="25" t="s">
        <v>323</v>
      </c>
      <c r="D46" s="59" t="s">
        <v>124</v>
      </c>
      <c r="E46" s="1">
        <v>50</v>
      </c>
      <c r="F46" s="2">
        <f t="shared" si="9"/>
        <v>1</v>
      </c>
      <c r="G46" s="1">
        <v>50</v>
      </c>
      <c r="H46" s="2">
        <f t="shared" si="10"/>
        <v>1</v>
      </c>
      <c r="I46" s="1"/>
      <c r="J46" s="2" t="str">
        <f t="shared" si="11"/>
        <v>0</v>
      </c>
      <c r="K46" s="1">
        <v>22</v>
      </c>
      <c r="L46" s="2">
        <f t="shared" si="12"/>
        <v>1</v>
      </c>
      <c r="M46" s="2"/>
      <c r="N46" s="2" t="str">
        <f t="shared" si="13"/>
        <v>0</v>
      </c>
      <c r="O46" s="1"/>
      <c r="P46" s="1"/>
      <c r="Q46" s="2"/>
      <c r="R46" s="2">
        <f t="shared" si="14"/>
        <v>3</v>
      </c>
    </row>
    <row r="47" spans="1:18" x14ac:dyDescent="0.25">
      <c r="A47" s="1">
        <v>43</v>
      </c>
      <c r="B47" s="25" t="s">
        <v>310</v>
      </c>
      <c r="C47" s="25" t="s">
        <v>311</v>
      </c>
      <c r="D47" s="74" t="s">
        <v>41</v>
      </c>
      <c r="E47" s="1">
        <v>41</v>
      </c>
      <c r="F47" s="2">
        <f t="shared" si="9"/>
        <v>1</v>
      </c>
      <c r="G47" s="1">
        <v>22</v>
      </c>
      <c r="H47" s="2">
        <f t="shared" si="10"/>
        <v>1</v>
      </c>
      <c r="I47" s="1"/>
      <c r="J47" s="2" t="str">
        <f t="shared" si="11"/>
        <v>0</v>
      </c>
      <c r="K47" s="1"/>
      <c r="L47" s="2" t="str">
        <f t="shared" si="12"/>
        <v>0</v>
      </c>
      <c r="M47" s="2"/>
      <c r="N47" s="2" t="str">
        <f t="shared" si="13"/>
        <v>0</v>
      </c>
      <c r="O47" s="1"/>
      <c r="P47" s="1"/>
      <c r="Q47" s="2" t="str">
        <f>IF(O47="","0",VLOOKUP(O47,Points,2))</f>
        <v>0</v>
      </c>
      <c r="R47" s="2">
        <f t="shared" si="14"/>
        <v>2</v>
      </c>
    </row>
    <row r="48" spans="1:18" x14ac:dyDescent="0.25">
      <c r="A48" s="1">
        <v>44</v>
      </c>
      <c r="B48" s="25" t="s">
        <v>869</v>
      </c>
      <c r="C48" s="25" t="s">
        <v>870</v>
      </c>
      <c r="D48" s="59" t="s">
        <v>124</v>
      </c>
      <c r="E48" s="116"/>
      <c r="F48" s="2" t="str">
        <f t="shared" si="9"/>
        <v>0</v>
      </c>
      <c r="G48" s="1"/>
      <c r="H48" s="2" t="str">
        <f t="shared" si="10"/>
        <v>0</v>
      </c>
      <c r="I48" s="1"/>
      <c r="J48" s="2" t="str">
        <f t="shared" si="11"/>
        <v>0</v>
      </c>
      <c r="K48" s="1">
        <v>30</v>
      </c>
      <c r="L48" s="2">
        <f t="shared" si="12"/>
        <v>1</v>
      </c>
      <c r="M48" s="2">
        <v>36</v>
      </c>
      <c r="N48" s="2">
        <f t="shared" si="13"/>
        <v>1</v>
      </c>
      <c r="O48" s="1"/>
      <c r="P48" s="1"/>
      <c r="Q48" s="2"/>
      <c r="R48" s="2">
        <f t="shared" si="14"/>
        <v>2</v>
      </c>
    </row>
    <row r="49" spans="1:18" x14ac:dyDescent="0.25">
      <c r="A49" s="1">
        <v>45</v>
      </c>
      <c r="B49" s="25" t="s">
        <v>305</v>
      </c>
      <c r="C49" s="25" t="s">
        <v>57</v>
      </c>
      <c r="D49" s="76" t="s">
        <v>38</v>
      </c>
      <c r="E49" s="1">
        <v>37</v>
      </c>
      <c r="F49" s="2">
        <f t="shared" si="9"/>
        <v>1</v>
      </c>
      <c r="G49" s="1">
        <v>29</v>
      </c>
      <c r="H49" s="2">
        <f t="shared" si="10"/>
        <v>1</v>
      </c>
      <c r="I49" s="1"/>
      <c r="J49" s="2" t="str">
        <f t="shared" si="11"/>
        <v>0</v>
      </c>
      <c r="K49" s="1"/>
      <c r="L49" s="2" t="str">
        <f t="shared" si="12"/>
        <v>0</v>
      </c>
      <c r="M49" s="2"/>
      <c r="N49" s="2" t="str">
        <f t="shared" si="13"/>
        <v>0</v>
      </c>
      <c r="O49" s="1"/>
      <c r="P49" s="1"/>
      <c r="Q49" s="2" t="str">
        <f t="shared" ref="Q49:Q61" si="15">IF(O49="","0",VLOOKUP(O49,Points,2))</f>
        <v>0</v>
      </c>
      <c r="R49" s="2">
        <f t="shared" si="14"/>
        <v>2</v>
      </c>
    </row>
    <row r="50" spans="1:18" x14ac:dyDescent="0.25">
      <c r="A50" s="1">
        <v>46</v>
      </c>
      <c r="B50" s="25" t="s">
        <v>286</v>
      </c>
      <c r="C50" s="25" t="s">
        <v>287</v>
      </c>
      <c r="D50" s="76" t="s">
        <v>114</v>
      </c>
      <c r="E50" s="1">
        <v>24</v>
      </c>
      <c r="F50" s="2">
        <f t="shared" si="9"/>
        <v>1</v>
      </c>
      <c r="G50" s="1"/>
      <c r="H50" s="2" t="str">
        <f t="shared" si="10"/>
        <v>0</v>
      </c>
      <c r="I50" s="1"/>
      <c r="J50" s="2" t="str">
        <f t="shared" si="11"/>
        <v>0</v>
      </c>
      <c r="K50" s="1"/>
      <c r="L50" s="2" t="str">
        <f t="shared" si="12"/>
        <v>0</v>
      </c>
      <c r="M50" s="2"/>
      <c r="N50" s="2" t="str">
        <f t="shared" si="13"/>
        <v>0</v>
      </c>
      <c r="O50" s="1"/>
      <c r="P50" s="1"/>
      <c r="Q50" s="2" t="str">
        <f t="shared" si="15"/>
        <v>0</v>
      </c>
      <c r="R50" s="2">
        <f t="shared" si="14"/>
        <v>1</v>
      </c>
    </row>
    <row r="51" spans="1:18" x14ac:dyDescent="0.25">
      <c r="A51" s="1">
        <v>47</v>
      </c>
      <c r="B51" s="25" t="s">
        <v>300</v>
      </c>
      <c r="C51" s="25" t="s">
        <v>301</v>
      </c>
      <c r="D51" s="76" t="s">
        <v>88</v>
      </c>
      <c r="E51" s="1">
        <v>34</v>
      </c>
      <c r="F51" s="2">
        <f t="shared" si="9"/>
        <v>1</v>
      </c>
      <c r="G51" s="1">
        <v>34</v>
      </c>
      <c r="H51" s="2">
        <f t="shared" si="10"/>
        <v>1</v>
      </c>
      <c r="I51" s="1"/>
      <c r="J51" s="2" t="str">
        <f t="shared" si="11"/>
        <v>0</v>
      </c>
      <c r="K51" s="1"/>
      <c r="L51" s="2" t="str">
        <f t="shared" si="12"/>
        <v>0</v>
      </c>
      <c r="M51" s="2"/>
      <c r="N51" s="2" t="str">
        <f t="shared" si="13"/>
        <v>0</v>
      </c>
      <c r="O51" s="1"/>
      <c r="P51" s="1"/>
      <c r="Q51" s="2" t="str">
        <f t="shared" si="15"/>
        <v>0</v>
      </c>
      <c r="R51" s="2">
        <f t="shared" si="14"/>
        <v>2</v>
      </c>
    </row>
    <row r="52" spans="1:18" x14ac:dyDescent="0.25">
      <c r="A52" s="1">
        <v>48</v>
      </c>
      <c r="B52" s="25" t="s">
        <v>748</v>
      </c>
      <c r="C52" s="25" t="s">
        <v>749</v>
      </c>
      <c r="D52" s="76" t="s">
        <v>51</v>
      </c>
      <c r="E52" s="1"/>
      <c r="F52" s="2" t="str">
        <f t="shared" si="9"/>
        <v>0</v>
      </c>
      <c r="G52" s="1">
        <v>26</v>
      </c>
      <c r="H52" s="2">
        <f t="shared" si="10"/>
        <v>1</v>
      </c>
      <c r="I52" s="1"/>
      <c r="J52" s="2" t="str">
        <f t="shared" si="11"/>
        <v>0</v>
      </c>
      <c r="K52" s="1"/>
      <c r="L52" s="2" t="str">
        <f t="shared" si="12"/>
        <v>0</v>
      </c>
      <c r="M52" s="2"/>
      <c r="N52" s="2" t="str">
        <f t="shared" si="13"/>
        <v>0</v>
      </c>
      <c r="O52" s="1"/>
      <c r="P52" s="1"/>
      <c r="Q52" s="2" t="str">
        <f t="shared" si="15"/>
        <v>0</v>
      </c>
      <c r="R52" s="2">
        <f t="shared" si="14"/>
        <v>1</v>
      </c>
    </row>
    <row r="53" spans="1:18" x14ac:dyDescent="0.25">
      <c r="A53" s="1">
        <v>49</v>
      </c>
      <c r="B53" s="25" t="s">
        <v>682</v>
      </c>
      <c r="C53" s="25" t="s">
        <v>492</v>
      </c>
      <c r="D53" s="74" t="s">
        <v>750</v>
      </c>
      <c r="E53" s="1"/>
      <c r="F53" s="2" t="str">
        <f t="shared" si="9"/>
        <v>0</v>
      </c>
      <c r="G53" s="1">
        <v>30</v>
      </c>
      <c r="H53" s="2">
        <f t="shared" si="10"/>
        <v>1</v>
      </c>
      <c r="I53" s="1"/>
      <c r="J53" s="2" t="str">
        <f t="shared" si="11"/>
        <v>0</v>
      </c>
      <c r="K53" s="1"/>
      <c r="L53" s="2" t="str">
        <f t="shared" si="12"/>
        <v>0</v>
      </c>
      <c r="M53" s="2"/>
      <c r="N53" s="2" t="str">
        <f t="shared" si="13"/>
        <v>0</v>
      </c>
      <c r="O53" s="1"/>
      <c r="P53" s="1"/>
      <c r="Q53" s="2" t="str">
        <f t="shared" si="15"/>
        <v>0</v>
      </c>
      <c r="R53" s="2">
        <f t="shared" si="14"/>
        <v>1</v>
      </c>
    </row>
    <row r="54" spans="1:18" x14ac:dyDescent="0.25">
      <c r="A54" s="1">
        <v>50</v>
      </c>
      <c r="B54" s="25" t="s">
        <v>296</v>
      </c>
      <c r="C54" s="25" t="s">
        <v>297</v>
      </c>
      <c r="D54" s="76" t="s">
        <v>71</v>
      </c>
      <c r="E54" s="1">
        <v>30</v>
      </c>
      <c r="F54" s="2">
        <f t="shared" si="9"/>
        <v>1</v>
      </c>
      <c r="G54" s="1"/>
      <c r="H54" s="2" t="str">
        <f t="shared" si="10"/>
        <v>0</v>
      </c>
      <c r="I54" s="1"/>
      <c r="J54" s="2" t="str">
        <f t="shared" si="11"/>
        <v>0</v>
      </c>
      <c r="K54" s="1"/>
      <c r="L54" s="2" t="str">
        <f t="shared" si="12"/>
        <v>0</v>
      </c>
      <c r="M54" s="2"/>
      <c r="N54" s="2" t="str">
        <f t="shared" si="13"/>
        <v>0</v>
      </c>
      <c r="O54" s="1"/>
      <c r="P54" s="1"/>
      <c r="Q54" s="2" t="str">
        <f t="shared" si="15"/>
        <v>0</v>
      </c>
      <c r="R54" s="2">
        <f t="shared" si="14"/>
        <v>1</v>
      </c>
    </row>
    <row r="55" spans="1:18" x14ac:dyDescent="0.25">
      <c r="A55" s="1">
        <v>51</v>
      </c>
      <c r="B55" s="25" t="s">
        <v>871</v>
      </c>
      <c r="C55" s="25" t="s">
        <v>112</v>
      </c>
      <c r="D55" s="59" t="s">
        <v>872</v>
      </c>
      <c r="E55" s="116"/>
      <c r="F55" s="2" t="str">
        <f t="shared" si="9"/>
        <v>0</v>
      </c>
      <c r="G55" s="1"/>
      <c r="H55" s="2" t="str">
        <f t="shared" si="10"/>
        <v>0</v>
      </c>
      <c r="I55" s="1"/>
      <c r="J55" s="2" t="str">
        <f t="shared" si="11"/>
        <v>0</v>
      </c>
      <c r="K55" s="1">
        <v>31</v>
      </c>
      <c r="L55" s="2">
        <f t="shared" si="12"/>
        <v>1</v>
      </c>
      <c r="M55" s="2"/>
      <c r="N55" s="2" t="str">
        <f t="shared" si="13"/>
        <v>0</v>
      </c>
      <c r="O55" s="1"/>
      <c r="P55" s="1"/>
      <c r="Q55" s="2" t="str">
        <f t="shared" si="15"/>
        <v>0</v>
      </c>
      <c r="R55" s="2">
        <f t="shared" si="14"/>
        <v>1</v>
      </c>
    </row>
    <row r="56" spans="1:18" ht="15.75" customHeight="1" x14ac:dyDescent="0.25">
      <c r="A56" s="1">
        <v>52</v>
      </c>
      <c r="B56" s="25" t="s">
        <v>298</v>
      </c>
      <c r="C56" s="25" t="s">
        <v>92</v>
      </c>
      <c r="D56" s="74" t="s">
        <v>88</v>
      </c>
      <c r="E56" s="1">
        <v>31</v>
      </c>
      <c r="F56" s="2">
        <f t="shared" si="9"/>
        <v>1</v>
      </c>
      <c r="G56" s="1"/>
      <c r="H56" s="2" t="str">
        <f t="shared" si="10"/>
        <v>0</v>
      </c>
      <c r="I56" s="1"/>
      <c r="J56" s="2" t="str">
        <f t="shared" si="11"/>
        <v>0</v>
      </c>
      <c r="K56" s="1"/>
      <c r="L56" s="2" t="str">
        <f t="shared" si="12"/>
        <v>0</v>
      </c>
      <c r="M56" s="2"/>
      <c r="N56" s="2" t="str">
        <f t="shared" si="13"/>
        <v>0</v>
      </c>
      <c r="O56" s="1"/>
      <c r="P56" s="1"/>
      <c r="Q56" s="2" t="str">
        <f t="shared" si="15"/>
        <v>0</v>
      </c>
      <c r="R56" s="2">
        <f t="shared" si="14"/>
        <v>1</v>
      </c>
    </row>
    <row r="57" spans="1:18" ht="15.75" customHeight="1" x14ac:dyDescent="0.25">
      <c r="A57" s="1">
        <v>53</v>
      </c>
      <c r="B57" s="25" t="s">
        <v>319</v>
      </c>
      <c r="C57" s="25" t="s">
        <v>177</v>
      </c>
      <c r="D57" s="59" t="s">
        <v>32</v>
      </c>
      <c r="E57" s="1">
        <v>47</v>
      </c>
      <c r="F57" s="2">
        <f t="shared" si="9"/>
        <v>1</v>
      </c>
      <c r="G57" s="1"/>
      <c r="H57" s="2" t="str">
        <f t="shared" si="10"/>
        <v>0</v>
      </c>
      <c r="I57" s="1"/>
      <c r="J57" s="2" t="str">
        <f t="shared" si="11"/>
        <v>0</v>
      </c>
      <c r="K57" s="1">
        <v>32</v>
      </c>
      <c r="L57" s="2">
        <f t="shared" si="12"/>
        <v>1</v>
      </c>
      <c r="M57" s="2"/>
      <c r="N57" s="2" t="str">
        <f t="shared" si="13"/>
        <v>0</v>
      </c>
      <c r="O57" s="1"/>
      <c r="P57" s="1"/>
      <c r="Q57" s="2" t="str">
        <f t="shared" si="15"/>
        <v>0</v>
      </c>
      <c r="R57" s="2">
        <f t="shared" si="14"/>
        <v>2</v>
      </c>
    </row>
    <row r="58" spans="1:18" ht="15.75" customHeight="1" x14ac:dyDescent="0.25">
      <c r="A58" s="1">
        <v>54</v>
      </c>
      <c r="B58" s="25" t="s">
        <v>104</v>
      </c>
      <c r="C58" s="25" t="s">
        <v>259</v>
      </c>
      <c r="D58" s="74" t="s">
        <v>32</v>
      </c>
      <c r="E58" s="1">
        <v>32</v>
      </c>
      <c r="F58" s="2">
        <f t="shared" si="9"/>
        <v>1</v>
      </c>
      <c r="G58" s="1"/>
      <c r="H58" s="2" t="str">
        <f t="shared" si="10"/>
        <v>0</v>
      </c>
      <c r="I58" s="1"/>
      <c r="J58" s="2" t="str">
        <f t="shared" si="11"/>
        <v>0</v>
      </c>
      <c r="K58" s="1"/>
      <c r="L58" s="2" t="str">
        <f t="shared" si="12"/>
        <v>0</v>
      </c>
      <c r="M58" s="2"/>
      <c r="N58" s="2" t="str">
        <f t="shared" si="13"/>
        <v>0</v>
      </c>
      <c r="O58" s="1"/>
      <c r="P58" s="1"/>
      <c r="Q58" s="2" t="str">
        <f t="shared" si="15"/>
        <v>0</v>
      </c>
      <c r="R58" s="2">
        <f t="shared" si="14"/>
        <v>1</v>
      </c>
    </row>
    <row r="59" spans="1:18" ht="15.75" customHeight="1" x14ac:dyDescent="0.25">
      <c r="A59" s="1">
        <v>55</v>
      </c>
      <c r="B59" s="25" t="s">
        <v>687</v>
      </c>
      <c r="C59" s="25" t="s">
        <v>873</v>
      </c>
      <c r="D59" s="59" t="s">
        <v>33</v>
      </c>
      <c r="E59" s="116"/>
      <c r="F59" s="2" t="str">
        <f t="shared" si="9"/>
        <v>0</v>
      </c>
      <c r="G59" s="1"/>
      <c r="H59" s="2" t="str">
        <f t="shared" si="10"/>
        <v>0</v>
      </c>
      <c r="I59" s="1"/>
      <c r="J59" s="2" t="str">
        <f t="shared" si="11"/>
        <v>0</v>
      </c>
      <c r="K59" s="1">
        <v>33</v>
      </c>
      <c r="L59" s="2">
        <f t="shared" si="12"/>
        <v>1</v>
      </c>
      <c r="M59" s="2"/>
      <c r="N59" s="2" t="str">
        <f t="shared" si="13"/>
        <v>0</v>
      </c>
      <c r="O59" s="1"/>
      <c r="P59" s="1"/>
      <c r="Q59" s="2" t="str">
        <f t="shared" si="15"/>
        <v>0</v>
      </c>
      <c r="R59" s="2">
        <f t="shared" si="14"/>
        <v>1</v>
      </c>
    </row>
    <row r="60" spans="1:18" ht="15.75" customHeight="1" x14ac:dyDescent="0.25">
      <c r="A60" s="1">
        <v>56</v>
      </c>
      <c r="B60" s="25" t="s">
        <v>299</v>
      </c>
      <c r="C60" s="25" t="s">
        <v>150</v>
      </c>
      <c r="D60" s="74" t="s">
        <v>71</v>
      </c>
      <c r="E60" s="1">
        <v>33</v>
      </c>
      <c r="F60" s="2">
        <f t="shared" si="9"/>
        <v>1</v>
      </c>
      <c r="G60" s="1"/>
      <c r="H60" s="2" t="str">
        <f t="shared" si="10"/>
        <v>0</v>
      </c>
      <c r="I60" s="1"/>
      <c r="J60" s="2" t="str">
        <f t="shared" si="11"/>
        <v>0</v>
      </c>
      <c r="K60" s="1"/>
      <c r="L60" s="2" t="str">
        <f t="shared" si="12"/>
        <v>0</v>
      </c>
      <c r="M60" s="2"/>
      <c r="N60" s="2" t="str">
        <f t="shared" si="13"/>
        <v>0</v>
      </c>
      <c r="O60" s="1"/>
      <c r="P60" s="1"/>
      <c r="Q60" s="2" t="str">
        <f t="shared" si="15"/>
        <v>0</v>
      </c>
      <c r="R60" s="2">
        <f t="shared" si="14"/>
        <v>1</v>
      </c>
    </row>
    <row r="61" spans="1:18" ht="15.75" customHeight="1" x14ac:dyDescent="0.25">
      <c r="A61" s="1">
        <v>57</v>
      </c>
      <c r="B61" s="25" t="s">
        <v>316</v>
      </c>
      <c r="C61" s="25" t="s">
        <v>65</v>
      </c>
      <c r="D61" s="77" t="s">
        <v>109</v>
      </c>
      <c r="E61" s="1">
        <v>44</v>
      </c>
      <c r="F61" s="2">
        <f t="shared" si="9"/>
        <v>1</v>
      </c>
      <c r="G61" s="1">
        <v>35</v>
      </c>
      <c r="H61" s="2">
        <f t="shared" si="10"/>
        <v>1</v>
      </c>
      <c r="I61" s="1"/>
      <c r="J61" s="2" t="str">
        <f t="shared" si="11"/>
        <v>0</v>
      </c>
      <c r="K61" s="1"/>
      <c r="L61" s="2" t="str">
        <f t="shared" si="12"/>
        <v>0</v>
      </c>
      <c r="M61" s="2"/>
      <c r="N61" s="2" t="str">
        <f t="shared" si="13"/>
        <v>0</v>
      </c>
      <c r="O61" s="1"/>
      <c r="P61" s="1"/>
      <c r="Q61" s="2" t="str">
        <f t="shared" si="15"/>
        <v>0</v>
      </c>
      <c r="R61" s="2">
        <f t="shared" si="14"/>
        <v>2</v>
      </c>
    </row>
    <row r="62" spans="1:18" ht="15.75" customHeight="1" x14ac:dyDescent="0.25">
      <c r="A62" s="1">
        <v>58</v>
      </c>
      <c r="B62" s="25" t="s">
        <v>324</v>
      </c>
      <c r="C62" s="25" t="s">
        <v>325</v>
      </c>
      <c r="D62" s="78" t="s">
        <v>33</v>
      </c>
      <c r="E62" s="1">
        <v>51</v>
      </c>
      <c r="F62" s="2">
        <f t="shared" si="9"/>
        <v>1</v>
      </c>
      <c r="G62" s="1"/>
      <c r="H62" s="2" t="str">
        <f t="shared" si="10"/>
        <v>0</v>
      </c>
      <c r="I62" s="1"/>
      <c r="J62" s="2" t="str">
        <f t="shared" si="11"/>
        <v>0</v>
      </c>
      <c r="K62" s="1">
        <v>36</v>
      </c>
      <c r="L62" s="2">
        <f t="shared" si="12"/>
        <v>1</v>
      </c>
      <c r="M62" s="2"/>
      <c r="N62" s="2" t="str">
        <f t="shared" si="13"/>
        <v>0</v>
      </c>
      <c r="O62" s="1"/>
      <c r="P62" s="1"/>
      <c r="Q62" s="2"/>
      <c r="R62" s="2">
        <f t="shared" si="14"/>
        <v>2</v>
      </c>
    </row>
    <row r="63" spans="1:18" ht="15.75" customHeight="1" x14ac:dyDescent="0.25">
      <c r="A63" s="1">
        <v>59</v>
      </c>
      <c r="B63" s="25" t="s">
        <v>751</v>
      </c>
      <c r="C63" s="25" t="s">
        <v>752</v>
      </c>
      <c r="D63" s="78" t="s">
        <v>53</v>
      </c>
      <c r="E63" s="1"/>
      <c r="F63" s="2" t="str">
        <f t="shared" si="9"/>
        <v>0</v>
      </c>
      <c r="G63" s="1">
        <v>37</v>
      </c>
      <c r="H63" s="2">
        <f t="shared" si="10"/>
        <v>1</v>
      </c>
      <c r="I63" s="1"/>
      <c r="J63" s="2" t="str">
        <f t="shared" si="11"/>
        <v>0</v>
      </c>
      <c r="K63" s="1"/>
      <c r="L63" s="2" t="str">
        <f t="shared" si="12"/>
        <v>0</v>
      </c>
      <c r="M63" s="2"/>
      <c r="N63" s="2" t="str">
        <f t="shared" si="13"/>
        <v>0</v>
      </c>
      <c r="O63" s="1"/>
      <c r="P63" s="1"/>
      <c r="Q63" s="2"/>
      <c r="R63" s="2">
        <f t="shared" si="14"/>
        <v>1</v>
      </c>
    </row>
    <row r="64" spans="1:18" ht="15.75" customHeight="1" x14ac:dyDescent="0.25">
      <c r="A64" s="1">
        <v>60</v>
      </c>
      <c r="B64" s="25" t="s">
        <v>753</v>
      </c>
      <c r="C64" s="25" t="s">
        <v>478</v>
      </c>
      <c r="D64" s="87" t="s">
        <v>248</v>
      </c>
      <c r="E64" s="1"/>
      <c r="F64" s="2" t="str">
        <f t="shared" si="9"/>
        <v>0</v>
      </c>
      <c r="G64" s="1">
        <v>38</v>
      </c>
      <c r="H64" s="2">
        <f t="shared" si="10"/>
        <v>1</v>
      </c>
      <c r="I64" s="1"/>
      <c r="J64" s="2" t="str">
        <f t="shared" si="11"/>
        <v>0</v>
      </c>
      <c r="K64" s="1"/>
      <c r="L64" s="2" t="str">
        <f t="shared" si="12"/>
        <v>0</v>
      </c>
      <c r="M64" s="2"/>
      <c r="N64" s="2" t="str">
        <f t="shared" si="13"/>
        <v>0</v>
      </c>
      <c r="O64" s="1"/>
      <c r="P64" s="1"/>
      <c r="Q64" s="2" t="str">
        <f>IF(O64="","0",VLOOKUP(O64,Points,2))</f>
        <v>0</v>
      </c>
      <c r="R64" s="2">
        <f t="shared" si="14"/>
        <v>1</v>
      </c>
    </row>
    <row r="65" spans="1:18" ht="15.75" customHeight="1" x14ac:dyDescent="0.25">
      <c r="A65" s="1">
        <v>61</v>
      </c>
      <c r="B65" s="25" t="s">
        <v>754</v>
      </c>
      <c r="C65" s="25" t="s">
        <v>112</v>
      </c>
      <c r="D65" s="78" t="s">
        <v>88</v>
      </c>
      <c r="E65" s="116"/>
      <c r="F65" s="2" t="str">
        <f t="shared" si="9"/>
        <v>0</v>
      </c>
      <c r="G65" s="1">
        <v>39</v>
      </c>
      <c r="H65" s="2">
        <f t="shared" si="10"/>
        <v>1</v>
      </c>
      <c r="I65" s="1"/>
      <c r="J65" s="2" t="str">
        <f t="shared" si="11"/>
        <v>0</v>
      </c>
      <c r="K65" s="1"/>
      <c r="L65" s="2" t="str">
        <f t="shared" si="12"/>
        <v>0</v>
      </c>
      <c r="M65" s="2"/>
      <c r="N65" s="2" t="str">
        <f t="shared" si="13"/>
        <v>0</v>
      </c>
      <c r="O65" s="1"/>
      <c r="P65" s="1"/>
      <c r="Q65" s="2"/>
      <c r="R65" s="2">
        <f t="shared" si="14"/>
        <v>1</v>
      </c>
    </row>
    <row r="66" spans="1:18" ht="15.75" customHeight="1" x14ac:dyDescent="0.25">
      <c r="A66" s="1">
        <v>62</v>
      </c>
      <c r="B66" s="25" t="s">
        <v>307</v>
      </c>
      <c r="C66" s="25" t="s">
        <v>308</v>
      </c>
      <c r="D66" s="87" t="s">
        <v>309</v>
      </c>
      <c r="E66" s="1">
        <v>39</v>
      </c>
      <c r="F66" s="2">
        <f t="shared" si="9"/>
        <v>1</v>
      </c>
      <c r="G66" s="1"/>
      <c r="H66" s="2" t="str">
        <f t="shared" si="10"/>
        <v>0</v>
      </c>
      <c r="I66" s="1"/>
      <c r="J66" s="2" t="str">
        <f t="shared" si="11"/>
        <v>0</v>
      </c>
      <c r="K66" s="1"/>
      <c r="L66" s="2" t="str">
        <f t="shared" si="12"/>
        <v>0</v>
      </c>
      <c r="M66" s="2"/>
      <c r="N66" s="2" t="str">
        <f t="shared" si="13"/>
        <v>0</v>
      </c>
      <c r="O66" s="1"/>
      <c r="P66" s="1"/>
      <c r="Q66" s="2" t="str">
        <f>IF(O66="","0",VLOOKUP(O66,Points,2))</f>
        <v>0</v>
      </c>
      <c r="R66" s="2">
        <f t="shared" si="14"/>
        <v>1</v>
      </c>
    </row>
    <row r="67" spans="1:18" ht="15.75" customHeight="1" x14ac:dyDescent="0.25">
      <c r="A67" s="1">
        <v>63</v>
      </c>
      <c r="B67" s="25" t="s">
        <v>328</v>
      </c>
      <c r="C67" s="25" t="s">
        <v>329</v>
      </c>
      <c r="D67" s="77" t="s">
        <v>38</v>
      </c>
      <c r="E67" s="1">
        <v>53</v>
      </c>
      <c r="F67" s="2">
        <f t="shared" si="9"/>
        <v>1</v>
      </c>
      <c r="G67" s="1">
        <v>40</v>
      </c>
      <c r="H67" s="2">
        <f t="shared" si="10"/>
        <v>1</v>
      </c>
      <c r="I67" s="1"/>
      <c r="J67" s="2" t="str">
        <f t="shared" si="11"/>
        <v>0</v>
      </c>
      <c r="K67" s="1"/>
      <c r="L67" s="2" t="str">
        <f t="shared" si="12"/>
        <v>0</v>
      </c>
      <c r="M67" s="2"/>
      <c r="N67" s="2" t="str">
        <f t="shared" si="13"/>
        <v>0</v>
      </c>
      <c r="O67" s="1"/>
      <c r="P67" s="1"/>
      <c r="Q67" s="2" t="str">
        <f>IF(O67="","0",VLOOKUP(O67,Points,2))</f>
        <v>0</v>
      </c>
      <c r="R67" s="2">
        <f t="shared" si="14"/>
        <v>2</v>
      </c>
    </row>
    <row r="68" spans="1:18" ht="15.75" customHeight="1" x14ac:dyDescent="0.25">
      <c r="A68" s="1">
        <v>64</v>
      </c>
      <c r="B68" s="25" t="s">
        <v>908</v>
      </c>
      <c r="C68" s="25" t="s">
        <v>105</v>
      </c>
      <c r="D68" s="87" t="s">
        <v>213</v>
      </c>
      <c r="E68" s="1"/>
      <c r="F68" s="2" t="str">
        <f t="shared" si="9"/>
        <v>0</v>
      </c>
      <c r="G68" s="1"/>
      <c r="H68" s="2" t="str">
        <f t="shared" si="10"/>
        <v>0</v>
      </c>
      <c r="I68" s="1"/>
      <c r="J68" s="2"/>
      <c r="K68" s="1"/>
      <c r="L68" s="2" t="str">
        <f t="shared" si="12"/>
        <v>0</v>
      </c>
      <c r="M68" s="2">
        <v>22</v>
      </c>
      <c r="N68" s="2">
        <f t="shared" si="13"/>
        <v>1</v>
      </c>
      <c r="O68" s="1"/>
      <c r="P68" s="1"/>
      <c r="Q68" s="2"/>
      <c r="R68" s="2"/>
    </row>
    <row r="69" spans="1:18" ht="15.75" customHeight="1" x14ac:dyDescent="0.25">
      <c r="A69" s="1">
        <v>65</v>
      </c>
      <c r="B69" s="25" t="s">
        <v>909</v>
      </c>
      <c r="C69" s="25" t="s">
        <v>37</v>
      </c>
      <c r="D69" s="87" t="s">
        <v>139</v>
      </c>
      <c r="E69" s="1"/>
      <c r="F69" s="2" t="str">
        <f t="shared" ref="F69:F91" si="16">IF(E69="","0",VLOOKUP(E69,Points,2))</f>
        <v>0</v>
      </c>
      <c r="G69" s="1"/>
      <c r="H69" s="2" t="str">
        <f t="shared" ref="H69:H91" si="17">IF(G69="","0",VLOOKUP(G69,Points,2))</f>
        <v>0</v>
      </c>
      <c r="I69" s="1"/>
      <c r="J69" s="2"/>
      <c r="K69" s="1"/>
      <c r="L69" s="2" t="str">
        <f t="shared" ref="L69:L91" si="18">IF(K69="","0",VLOOKUP(K69,Points,2))</f>
        <v>0</v>
      </c>
      <c r="M69" s="2">
        <v>27</v>
      </c>
      <c r="N69" s="2">
        <f t="shared" ref="N69:N91" si="19">IF(M69="","0",VLOOKUP(M69,Points,2))</f>
        <v>1</v>
      </c>
      <c r="O69" s="1"/>
      <c r="P69" s="1"/>
      <c r="Q69" s="2"/>
      <c r="R69" s="2"/>
    </row>
    <row r="70" spans="1:18" ht="15.75" customHeight="1" x14ac:dyDescent="0.25">
      <c r="A70" s="22">
        <v>66</v>
      </c>
      <c r="B70" s="25" t="s">
        <v>910</v>
      </c>
      <c r="C70" s="25" t="s">
        <v>513</v>
      </c>
      <c r="D70" s="115" t="s">
        <v>681</v>
      </c>
      <c r="E70" s="22"/>
      <c r="F70" s="2" t="str">
        <f t="shared" si="16"/>
        <v>0</v>
      </c>
      <c r="G70" s="22"/>
      <c r="H70" s="2" t="str">
        <f t="shared" si="17"/>
        <v>0</v>
      </c>
      <c r="I70" s="22"/>
      <c r="J70" s="2"/>
      <c r="K70" s="22"/>
      <c r="L70" s="2" t="str">
        <f t="shared" si="18"/>
        <v>0</v>
      </c>
      <c r="M70" s="2">
        <v>30</v>
      </c>
      <c r="N70" s="2">
        <f t="shared" si="19"/>
        <v>1</v>
      </c>
      <c r="O70" s="22"/>
      <c r="P70" s="1"/>
      <c r="Q70" s="26"/>
      <c r="R70" s="2"/>
    </row>
    <row r="71" spans="1:18" ht="15.75" customHeight="1" x14ac:dyDescent="0.25">
      <c r="A71" s="22">
        <v>67</v>
      </c>
      <c r="B71" s="25" t="s">
        <v>911</v>
      </c>
      <c r="C71" s="25" t="s">
        <v>117</v>
      </c>
      <c r="D71" s="115" t="s">
        <v>139</v>
      </c>
      <c r="E71" s="22"/>
      <c r="F71" s="2" t="str">
        <f t="shared" si="16"/>
        <v>0</v>
      </c>
      <c r="G71" s="22"/>
      <c r="H71" s="2" t="str">
        <f t="shared" si="17"/>
        <v>0</v>
      </c>
      <c r="I71" s="22"/>
      <c r="J71" s="2"/>
      <c r="K71" s="22"/>
      <c r="L71" s="2" t="str">
        <f t="shared" si="18"/>
        <v>0</v>
      </c>
      <c r="M71" s="2">
        <v>31</v>
      </c>
      <c r="N71" s="2">
        <f t="shared" si="19"/>
        <v>1</v>
      </c>
      <c r="O71" s="22"/>
      <c r="P71" s="1"/>
      <c r="Q71" s="26"/>
      <c r="R71" s="2"/>
    </row>
    <row r="72" spans="1:18" ht="15.75" customHeight="1" x14ac:dyDescent="0.25">
      <c r="A72" s="22">
        <v>68</v>
      </c>
      <c r="B72" s="25" t="s">
        <v>912</v>
      </c>
      <c r="C72" s="25" t="s">
        <v>913</v>
      </c>
      <c r="D72" s="115" t="s">
        <v>139</v>
      </c>
      <c r="E72" s="22"/>
      <c r="F72" s="2" t="str">
        <f t="shared" si="16"/>
        <v>0</v>
      </c>
      <c r="G72" s="22"/>
      <c r="H72" s="2" t="str">
        <f t="shared" si="17"/>
        <v>0</v>
      </c>
      <c r="I72" s="22"/>
      <c r="J72" s="26"/>
      <c r="K72" s="22"/>
      <c r="L72" s="2" t="str">
        <f t="shared" si="18"/>
        <v>0</v>
      </c>
      <c r="M72" s="2">
        <v>33</v>
      </c>
      <c r="N72" s="2">
        <f t="shared" si="19"/>
        <v>1</v>
      </c>
      <c r="O72" s="22"/>
      <c r="P72" s="1"/>
      <c r="Q72" s="26"/>
      <c r="R72" s="2"/>
    </row>
    <row r="73" spans="1:18" ht="15.75" customHeight="1" x14ac:dyDescent="0.25">
      <c r="A73" s="22">
        <v>69</v>
      </c>
      <c r="B73" s="25" t="s">
        <v>914</v>
      </c>
      <c r="C73" s="25" t="s">
        <v>359</v>
      </c>
      <c r="D73" s="115" t="s">
        <v>213</v>
      </c>
      <c r="E73" s="22"/>
      <c r="F73" s="2" t="str">
        <f t="shared" si="16"/>
        <v>0</v>
      </c>
      <c r="G73" s="22"/>
      <c r="H73" s="2" t="str">
        <f t="shared" si="17"/>
        <v>0</v>
      </c>
      <c r="I73" s="22"/>
      <c r="J73" s="26"/>
      <c r="K73" s="22"/>
      <c r="L73" s="2" t="str">
        <f t="shared" si="18"/>
        <v>0</v>
      </c>
      <c r="M73" s="2">
        <v>34</v>
      </c>
      <c r="N73" s="2">
        <f t="shared" si="19"/>
        <v>1</v>
      </c>
      <c r="O73" s="22"/>
      <c r="P73" s="1"/>
      <c r="Q73" s="26"/>
      <c r="R73" s="2"/>
    </row>
    <row r="74" spans="1:18" ht="15.75" customHeight="1" x14ac:dyDescent="0.25">
      <c r="A74" s="22">
        <v>70</v>
      </c>
      <c r="B74" s="25" t="s">
        <v>915</v>
      </c>
      <c r="C74" s="25" t="s">
        <v>916</v>
      </c>
      <c r="D74" s="115" t="s">
        <v>53</v>
      </c>
      <c r="E74" s="22"/>
      <c r="F74" s="2" t="str">
        <f t="shared" si="16"/>
        <v>0</v>
      </c>
      <c r="G74" s="22"/>
      <c r="H74" s="2" t="str">
        <f t="shared" si="17"/>
        <v>0</v>
      </c>
      <c r="I74" s="22"/>
      <c r="J74" s="26"/>
      <c r="K74" s="22"/>
      <c r="L74" s="2" t="str">
        <f t="shared" si="18"/>
        <v>0</v>
      </c>
      <c r="M74" s="2">
        <v>35</v>
      </c>
      <c r="N74" s="2">
        <f t="shared" si="19"/>
        <v>1</v>
      </c>
      <c r="O74" s="22"/>
      <c r="P74" s="1"/>
      <c r="Q74" s="26"/>
      <c r="R74" s="2"/>
    </row>
    <row r="75" spans="1:18" ht="15.75" customHeight="1" x14ac:dyDescent="0.25">
      <c r="A75" s="22">
        <v>71</v>
      </c>
      <c r="B75" s="25" t="s">
        <v>757</v>
      </c>
      <c r="C75" s="25" t="s">
        <v>758</v>
      </c>
      <c r="D75" s="73" t="s">
        <v>51</v>
      </c>
      <c r="E75" s="22"/>
      <c r="F75" s="2" t="str">
        <f t="shared" si="16"/>
        <v>0</v>
      </c>
      <c r="G75" s="22">
        <v>41</v>
      </c>
      <c r="H75" s="2">
        <f t="shared" si="17"/>
        <v>1</v>
      </c>
      <c r="I75" s="22"/>
      <c r="J75" s="26" t="str">
        <f t="shared" ref="J75:J91" si="20">IF(I75="","0",VLOOKUP(I75,Points,2))</f>
        <v>0</v>
      </c>
      <c r="K75" s="22"/>
      <c r="L75" s="2" t="str">
        <f t="shared" si="18"/>
        <v>0</v>
      </c>
      <c r="M75" s="2"/>
      <c r="N75" s="2" t="str">
        <f t="shared" si="19"/>
        <v>0</v>
      </c>
      <c r="O75" s="22"/>
      <c r="P75" s="1"/>
      <c r="Q75" s="26" t="str">
        <f>IF(O75="","0",VLOOKUP(O75,Points,2))</f>
        <v>0</v>
      </c>
      <c r="R75" s="2">
        <f t="shared" ref="R75:R91" si="21">F75+H75+J75+L75+N75</f>
        <v>1</v>
      </c>
    </row>
    <row r="76" spans="1:18" ht="15.75" customHeight="1" x14ac:dyDescent="0.25">
      <c r="A76" s="22">
        <v>72</v>
      </c>
      <c r="B76" s="25" t="s">
        <v>755</v>
      </c>
      <c r="C76" s="25" t="s">
        <v>756</v>
      </c>
      <c r="D76" s="114" t="s">
        <v>67</v>
      </c>
      <c r="E76" s="22"/>
      <c r="F76" s="2" t="str">
        <f t="shared" si="16"/>
        <v>0</v>
      </c>
      <c r="G76" s="22">
        <v>42</v>
      </c>
      <c r="H76" s="2">
        <f t="shared" si="17"/>
        <v>1</v>
      </c>
      <c r="I76" s="22"/>
      <c r="J76" s="26" t="str">
        <f t="shared" si="20"/>
        <v>0</v>
      </c>
      <c r="K76" s="22"/>
      <c r="L76" s="2" t="str">
        <f t="shared" si="18"/>
        <v>0</v>
      </c>
      <c r="M76" s="2"/>
      <c r="N76" s="2" t="str">
        <f t="shared" si="19"/>
        <v>0</v>
      </c>
      <c r="O76" s="22"/>
      <c r="P76" s="1"/>
      <c r="Q76" s="26" t="str">
        <f>IF(O76="","0",VLOOKUP(O76,Points,2))</f>
        <v>0</v>
      </c>
      <c r="R76" s="2">
        <f t="shared" si="21"/>
        <v>1</v>
      </c>
    </row>
    <row r="77" spans="1:18" ht="15.75" customHeight="1" x14ac:dyDescent="0.25">
      <c r="A77" s="22">
        <v>73</v>
      </c>
      <c r="B77" s="75" t="s">
        <v>326</v>
      </c>
      <c r="C77" s="75" t="s">
        <v>115</v>
      </c>
      <c r="D77" s="74" t="s">
        <v>327</v>
      </c>
      <c r="E77" s="32">
        <v>52</v>
      </c>
      <c r="F77" s="2">
        <f t="shared" si="16"/>
        <v>1</v>
      </c>
      <c r="G77" s="32">
        <v>43</v>
      </c>
      <c r="H77" s="2">
        <f t="shared" si="17"/>
        <v>1</v>
      </c>
      <c r="I77" s="32"/>
      <c r="J77" s="26" t="str">
        <f t="shared" si="20"/>
        <v>0</v>
      </c>
      <c r="K77" s="32"/>
      <c r="L77" s="2" t="str">
        <f t="shared" si="18"/>
        <v>0</v>
      </c>
      <c r="M77" s="49"/>
      <c r="N77" s="2" t="str">
        <f t="shared" si="19"/>
        <v>0</v>
      </c>
      <c r="O77" s="32"/>
      <c r="P77" s="32"/>
      <c r="Q77" s="49" t="str">
        <f>IF(O77="","0",VLOOKUP(O77,Points,2))</f>
        <v>0</v>
      </c>
      <c r="R77" s="2">
        <f t="shared" si="21"/>
        <v>2</v>
      </c>
    </row>
    <row r="78" spans="1:18" ht="15.75" customHeight="1" x14ac:dyDescent="0.25">
      <c r="A78" s="22">
        <v>74</v>
      </c>
      <c r="B78" s="75" t="s">
        <v>759</v>
      </c>
      <c r="C78" s="75" t="s">
        <v>222</v>
      </c>
      <c r="D78" s="76" t="s">
        <v>55</v>
      </c>
      <c r="E78" s="32"/>
      <c r="F78" s="2" t="str">
        <f t="shared" si="16"/>
        <v>0</v>
      </c>
      <c r="G78" s="32">
        <v>45</v>
      </c>
      <c r="H78" s="2">
        <f t="shared" si="17"/>
        <v>1</v>
      </c>
      <c r="I78" s="32"/>
      <c r="J78" s="26" t="str">
        <f t="shared" si="20"/>
        <v>0</v>
      </c>
      <c r="K78" s="32"/>
      <c r="L78" s="2" t="str">
        <f t="shared" si="18"/>
        <v>0</v>
      </c>
      <c r="M78" s="49"/>
      <c r="N78" s="2" t="str">
        <f t="shared" si="19"/>
        <v>0</v>
      </c>
      <c r="O78" s="32"/>
      <c r="P78" s="32"/>
      <c r="Q78" s="49" t="str">
        <f>IF(O78="","0",VLOOKUP(O78,Points,2))</f>
        <v>0</v>
      </c>
      <c r="R78" s="2">
        <f t="shared" si="21"/>
        <v>1</v>
      </c>
    </row>
    <row r="79" spans="1:18" ht="15.75" customHeight="1" x14ac:dyDescent="0.25">
      <c r="A79" s="22">
        <v>75</v>
      </c>
      <c r="B79" s="75" t="s">
        <v>760</v>
      </c>
      <c r="C79" s="75" t="s">
        <v>57</v>
      </c>
      <c r="D79" s="74" t="s">
        <v>36</v>
      </c>
      <c r="E79" s="32"/>
      <c r="F79" s="2" t="str">
        <f t="shared" si="16"/>
        <v>0</v>
      </c>
      <c r="G79" s="32">
        <v>46</v>
      </c>
      <c r="H79" s="2">
        <f t="shared" si="17"/>
        <v>1</v>
      </c>
      <c r="I79" s="32"/>
      <c r="J79" s="26" t="str">
        <f t="shared" si="20"/>
        <v>0</v>
      </c>
      <c r="K79" s="32"/>
      <c r="L79" s="2" t="str">
        <f t="shared" si="18"/>
        <v>0</v>
      </c>
      <c r="M79" s="49"/>
      <c r="N79" s="2" t="str">
        <f t="shared" si="19"/>
        <v>0</v>
      </c>
      <c r="O79" s="32"/>
      <c r="P79" s="32"/>
      <c r="Q79" s="49"/>
      <c r="R79" s="2">
        <f t="shared" si="21"/>
        <v>1</v>
      </c>
    </row>
    <row r="80" spans="1:18" ht="15.75" customHeight="1" x14ac:dyDescent="0.25">
      <c r="A80" s="32">
        <v>76</v>
      </c>
      <c r="B80" s="75" t="s">
        <v>761</v>
      </c>
      <c r="C80" s="75" t="s">
        <v>762</v>
      </c>
      <c r="D80" s="59" t="s">
        <v>106</v>
      </c>
      <c r="E80" s="142"/>
      <c r="F80" s="2" t="str">
        <f t="shared" si="16"/>
        <v>0</v>
      </c>
      <c r="G80" s="32">
        <v>47</v>
      </c>
      <c r="H80" s="2">
        <f t="shared" si="17"/>
        <v>1</v>
      </c>
      <c r="I80" s="32"/>
      <c r="J80" s="26" t="str">
        <f t="shared" si="20"/>
        <v>0</v>
      </c>
      <c r="K80" s="32"/>
      <c r="L80" s="2" t="str">
        <f t="shared" si="18"/>
        <v>0</v>
      </c>
      <c r="M80" s="49"/>
      <c r="N80" s="2" t="str">
        <f t="shared" si="19"/>
        <v>0</v>
      </c>
      <c r="O80" s="32"/>
      <c r="P80" s="32"/>
      <c r="Q80" s="49"/>
      <c r="R80" s="2">
        <f t="shared" si="21"/>
        <v>1</v>
      </c>
    </row>
    <row r="81" spans="1:18" ht="15.75" customHeight="1" x14ac:dyDescent="0.25">
      <c r="A81" s="32">
        <v>77</v>
      </c>
      <c r="B81" s="75" t="s">
        <v>763</v>
      </c>
      <c r="C81" s="75" t="s">
        <v>764</v>
      </c>
      <c r="D81" s="74" t="s">
        <v>67</v>
      </c>
      <c r="E81" s="32"/>
      <c r="F81" s="2" t="str">
        <f t="shared" si="16"/>
        <v>0</v>
      </c>
      <c r="G81" s="32">
        <v>48</v>
      </c>
      <c r="H81" s="2">
        <f t="shared" si="17"/>
        <v>1</v>
      </c>
      <c r="I81" s="32"/>
      <c r="J81" s="26" t="str">
        <f t="shared" si="20"/>
        <v>0</v>
      </c>
      <c r="K81" s="32"/>
      <c r="L81" s="2" t="str">
        <f t="shared" si="18"/>
        <v>0</v>
      </c>
      <c r="M81" s="49"/>
      <c r="N81" s="2" t="str">
        <f t="shared" si="19"/>
        <v>0</v>
      </c>
      <c r="O81" s="32"/>
      <c r="P81" s="32"/>
      <c r="Q81" s="49"/>
      <c r="R81" s="2">
        <f t="shared" si="21"/>
        <v>1</v>
      </c>
    </row>
    <row r="82" spans="1:18" ht="15.75" customHeight="1" x14ac:dyDescent="0.25">
      <c r="A82" s="32">
        <v>78</v>
      </c>
      <c r="B82" s="75" t="s">
        <v>765</v>
      </c>
      <c r="C82" s="75" t="s">
        <v>105</v>
      </c>
      <c r="D82" s="59" t="s">
        <v>52</v>
      </c>
      <c r="E82" s="32"/>
      <c r="F82" s="2" t="str">
        <f t="shared" si="16"/>
        <v>0</v>
      </c>
      <c r="G82" s="32">
        <v>49</v>
      </c>
      <c r="H82" s="2">
        <f t="shared" si="17"/>
        <v>1</v>
      </c>
      <c r="I82" s="32"/>
      <c r="J82" s="26" t="str">
        <f t="shared" si="20"/>
        <v>0</v>
      </c>
      <c r="K82" s="32"/>
      <c r="L82" s="2" t="str">
        <f t="shared" si="18"/>
        <v>0</v>
      </c>
      <c r="M82" s="49"/>
      <c r="N82" s="2" t="str">
        <f t="shared" si="19"/>
        <v>0</v>
      </c>
      <c r="O82" s="32"/>
      <c r="P82" s="32"/>
      <c r="Q82" s="49"/>
      <c r="R82" s="2">
        <f t="shared" si="21"/>
        <v>1</v>
      </c>
    </row>
    <row r="83" spans="1:18" ht="15.75" customHeight="1" x14ac:dyDescent="0.25">
      <c r="A83" s="32">
        <v>79</v>
      </c>
      <c r="B83" s="75" t="s">
        <v>314</v>
      </c>
      <c r="C83" s="75" t="s">
        <v>315</v>
      </c>
      <c r="D83" s="76" t="s">
        <v>32</v>
      </c>
      <c r="E83" s="32">
        <v>43</v>
      </c>
      <c r="F83" s="2">
        <f t="shared" si="16"/>
        <v>1</v>
      </c>
      <c r="G83" s="32"/>
      <c r="H83" s="2" t="str">
        <f t="shared" si="17"/>
        <v>0</v>
      </c>
      <c r="I83" s="32"/>
      <c r="J83" s="26" t="str">
        <f t="shared" si="20"/>
        <v>0</v>
      </c>
      <c r="K83" s="32"/>
      <c r="L83" s="2" t="str">
        <f t="shared" si="18"/>
        <v>0</v>
      </c>
      <c r="M83" s="49"/>
      <c r="N83" s="2" t="str">
        <f t="shared" si="19"/>
        <v>0</v>
      </c>
      <c r="O83" s="32"/>
      <c r="P83" s="32"/>
      <c r="Q83" s="49" t="str">
        <f>IF(O83="","0",VLOOKUP(O83,Points,2))</f>
        <v>0</v>
      </c>
      <c r="R83" s="2">
        <f t="shared" si="21"/>
        <v>1</v>
      </c>
    </row>
    <row r="84" spans="1:18" ht="15.75" customHeight="1" x14ac:dyDescent="0.25">
      <c r="A84" s="32">
        <v>80</v>
      </c>
      <c r="B84" s="75" t="s">
        <v>127</v>
      </c>
      <c r="C84" s="75" t="s">
        <v>317</v>
      </c>
      <c r="D84" s="59" t="s">
        <v>111</v>
      </c>
      <c r="E84" s="32">
        <v>45</v>
      </c>
      <c r="F84" s="2">
        <f t="shared" si="16"/>
        <v>1</v>
      </c>
      <c r="G84" s="32"/>
      <c r="H84" s="2" t="str">
        <f t="shared" si="17"/>
        <v>0</v>
      </c>
      <c r="I84" s="32"/>
      <c r="J84" s="49" t="str">
        <f t="shared" si="20"/>
        <v>0</v>
      </c>
      <c r="K84" s="32"/>
      <c r="L84" s="2" t="str">
        <f t="shared" si="18"/>
        <v>0</v>
      </c>
      <c r="M84" s="49"/>
      <c r="N84" s="2" t="str">
        <f t="shared" si="19"/>
        <v>0</v>
      </c>
      <c r="O84" s="32"/>
      <c r="P84" s="32"/>
      <c r="Q84" s="49" t="str">
        <f>IF(O84="","0",VLOOKUP(O84,Points,2))</f>
        <v>0</v>
      </c>
      <c r="R84" s="49">
        <f t="shared" si="21"/>
        <v>1</v>
      </c>
    </row>
    <row r="85" spans="1:18" ht="15.75" customHeight="1" x14ac:dyDescent="0.25">
      <c r="A85" s="32">
        <v>81</v>
      </c>
      <c r="B85" s="75" t="s">
        <v>318</v>
      </c>
      <c r="C85" s="75" t="s">
        <v>293</v>
      </c>
      <c r="D85" s="59" t="s">
        <v>119</v>
      </c>
      <c r="E85" s="32">
        <v>46</v>
      </c>
      <c r="F85" s="2">
        <f t="shared" si="16"/>
        <v>1</v>
      </c>
      <c r="G85" s="32"/>
      <c r="H85" s="2" t="str">
        <f t="shared" si="17"/>
        <v>0</v>
      </c>
      <c r="I85" s="32"/>
      <c r="J85" s="49" t="str">
        <f t="shared" si="20"/>
        <v>0</v>
      </c>
      <c r="K85" s="32"/>
      <c r="L85" s="2" t="str">
        <f t="shared" si="18"/>
        <v>0</v>
      </c>
      <c r="M85" s="49"/>
      <c r="N85" s="2" t="str">
        <f t="shared" si="19"/>
        <v>0</v>
      </c>
      <c r="O85" s="32"/>
      <c r="P85" s="32"/>
      <c r="Q85" s="49" t="str">
        <f>IF(O85="","0",VLOOKUP(O85,Points,2))</f>
        <v>0</v>
      </c>
      <c r="R85" s="49">
        <f t="shared" si="21"/>
        <v>1</v>
      </c>
    </row>
    <row r="86" spans="1:18" ht="15.75" customHeight="1" x14ac:dyDescent="0.25">
      <c r="A86" s="32">
        <v>82</v>
      </c>
      <c r="B86" s="75" t="s">
        <v>320</v>
      </c>
      <c r="C86" s="75" t="s">
        <v>69</v>
      </c>
      <c r="D86" s="74" t="s">
        <v>32</v>
      </c>
      <c r="E86" s="32">
        <v>48</v>
      </c>
      <c r="F86" s="2">
        <f t="shared" si="16"/>
        <v>1</v>
      </c>
      <c r="G86" s="32"/>
      <c r="H86" s="2" t="str">
        <f t="shared" si="17"/>
        <v>0</v>
      </c>
      <c r="I86" s="32"/>
      <c r="J86" s="49" t="str">
        <f t="shared" si="20"/>
        <v>0</v>
      </c>
      <c r="K86" s="32"/>
      <c r="L86" s="2" t="str">
        <f t="shared" si="18"/>
        <v>0</v>
      </c>
      <c r="M86" s="49"/>
      <c r="N86" s="2" t="str">
        <f t="shared" si="19"/>
        <v>0</v>
      </c>
      <c r="O86" s="32"/>
      <c r="P86" s="32"/>
      <c r="Q86" s="49"/>
      <c r="R86" s="49">
        <f t="shared" si="21"/>
        <v>1</v>
      </c>
    </row>
    <row r="87" spans="1:18" ht="15.75" customHeight="1" x14ac:dyDescent="0.25">
      <c r="A87" s="32">
        <v>83</v>
      </c>
      <c r="B87" s="75" t="s">
        <v>321</v>
      </c>
      <c r="C87" s="75" t="s">
        <v>66</v>
      </c>
      <c r="D87" s="59" t="s">
        <v>38</v>
      </c>
      <c r="E87" s="32">
        <v>49</v>
      </c>
      <c r="F87" s="2">
        <f t="shared" si="16"/>
        <v>1</v>
      </c>
      <c r="G87" s="32"/>
      <c r="H87" s="2" t="str">
        <f t="shared" si="17"/>
        <v>0</v>
      </c>
      <c r="I87" s="32"/>
      <c r="J87" s="49" t="str">
        <f t="shared" si="20"/>
        <v>0</v>
      </c>
      <c r="K87" s="32"/>
      <c r="L87" s="2" t="str">
        <f t="shared" si="18"/>
        <v>0</v>
      </c>
      <c r="M87" s="49"/>
      <c r="N87" s="2" t="str">
        <f t="shared" si="19"/>
        <v>0</v>
      </c>
      <c r="O87" s="32"/>
      <c r="P87" s="32"/>
      <c r="Q87" s="49" t="str">
        <f>IF(O87="","0",VLOOKUP(O87,Points,2))</f>
        <v>0</v>
      </c>
      <c r="R87" s="49">
        <f t="shared" si="21"/>
        <v>1</v>
      </c>
    </row>
    <row r="88" spans="1:18" ht="15.75" customHeight="1" x14ac:dyDescent="0.25">
      <c r="A88" s="32">
        <v>84</v>
      </c>
      <c r="B88" s="75" t="s">
        <v>330</v>
      </c>
      <c r="C88" s="75" t="s">
        <v>251</v>
      </c>
      <c r="D88" s="76" t="s">
        <v>119</v>
      </c>
      <c r="E88" s="32">
        <v>54</v>
      </c>
      <c r="F88" s="2">
        <f t="shared" si="16"/>
        <v>1</v>
      </c>
      <c r="G88" s="32"/>
      <c r="H88" s="2" t="str">
        <f t="shared" si="17"/>
        <v>0</v>
      </c>
      <c r="I88" s="32"/>
      <c r="J88" s="49" t="str">
        <f t="shared" si="20"/>
        <v>0</v>
      </c>
      <c r="K88" s="32"/>
      <c r="L88" s="2" t="str">
        <f t="shared" si="18"/>
        <v>0</v>
      </c>
      <c r="M88" s="49"/>
      <c r="N88" s="2" t="str">
        <f t="shared" si="19"/>
        <v>0</v>
      </c>
      <c r="O88" s="32"/>
      <c r="P88" s="32"/>
      <c r="Q88" s="49" t="str">
        <f>IF(O88="","0",VLOOKUP(O88,Points,2))</f>
        <v>0</v>
      </c>
      <c r="R88" s="49">
        <f t="shared" si="21"/>
        <v>1</v>
      </c>
    </row>
    <row r="89" spans="1:18" ht="15.75" customHeight="1" x14ac:dyDescent="0.25">
      <c r="A89" s="32">
        <v>85</v>
      </c>
      <c r="B89" s="75" t="s">
        <v>331</v>
      </c>
      <c r="C89" s="75" t="s">
        <v>259</v>
      </c>
      <c r="D89" s="76" t="s">
        <v>58</v>
      </c>
      <c r="E89" s="32">
        <v>55</v>
      </c>
      <c r="F89" s="2">
        <f t="shared" si="16"/>
        <v>1</v>
      </c>
      <c r="G89" s="32"/>
      <c r="H89" s="2" t="str">
        <f t="shared" si="17"/>
        <v>0</v>
      </c>
      <c r="I89" s="32"/>
      <c r="J89" s="49" t="str">
        <f t="shared" si="20"/>
        <v>0</v>
      </c>
      <c r="K89" s="32"/>
      <c r="L89" s="2" t="str">
        <f t="shared" si="18"/>
        <v>0</v>
      </c>
      <c r="M89" s="49"/>
      <c r="N89" s="2" t="str">
        <f t="shared" si="19"/>
        <v>0</v>
      </c>
      <c r="O89" s="32"/>
      <c r="P89" s="32"/>
      <c r="Q89" s="49" t="str">
        <f>IF(O89="","0",VLOOKUP(O89,Points,2))</f>
        <v>0</v>
      </c>
      <c r="R89" s="49">
        <f t="shared" si="21"/>
        <v>1</v>
      </c>
    </row>
    <row r="90" spans="1:18" ht="15.75" customHeight="1" x14ac:dyDescent="0.25">
      <c r="A90" s="32">
        <v>86</v>
      </c>
      <c r="B90" s="75" t="s">
        <v>332</v>
      </c>
      <c r="C90" s="75" t="s">
        <v>333</v>
      </c>
      <c r="D90" s="59" t="s">
        <v>32</v>
      </c>
      <c r="E90" s="32">
        <v>56</v>
      </c>
      <c r="F90" s="2">
        <f t="shared" si="16"/>
        <v>1</v>
      </c>
      <c r="G90" s="32"/>
      <c r="H90" s="2" t="str">
        <f t="shared" si="17"/>
        <v>0</v>
      </c>
      <c r="I90" s="32"/>
      <c r="J90" s="49" t="str">
        <f t="shared" si="20"/>
        <v>0</v>
      </c>
      <c r="K90" s="32"/>
      <c r="L90" s="2" t="str">
        <f t="shared" si="18"/>
        <v>0</v>
      </c>
      <c r="M90" s="49"/>
      <c r="N90" s="2" t="str">
        <f t="shared" si="19"/>
        <v>0</v>
      </c>
      <c r="O90" s="32"/>
      <c r="P90" s="32"/>
      <c r="Q90" s="49"/>
      <c r="R90" s="49">
        <f t="shared" si="21"/>
        <v>1</v>
      </c>
    </row>
    <row r="91" spans="1:18" ht="15.75" customHeight="1" x14ac:dyDescent="0.25">
      <c r="A91" s="32">
        <v>87</v>
      </c>
      <c r="B91" s="25"/>
      <c r="C91" s="25"/>
      <c r="D91" s="77"/>
      <c r="E91" s="1"/>
      <c r="F91" s="2" t="str">
        <f t="shared" si="16"/>
        <v>0</v>
      </c>
      <c r="G91" s="1"/>
      <c r="H91" s="2" t="str">
        <f t="shared" si="17"/>
        <v>0</v>
      </c>
      <c r="I91" s="1"/>
      <c r="J91" s="26" t="str">
        <f t="shared" si="20"/>
        <v>0</v>
      </c>
      <c r="K91" s="1"/>
      <c r="L91" s="2" t="str">
        <f t="shared" si="18"/>
        <v>0</v>
      </c>
      <c r="M91" s="2"/>
      <c r="N91" s="2" t="str">
        <f t="shared" si="19"/>
        <v>0</v>
      </c>
      <c r="O91" s="1"/>
      <c r="P91" s="1"/>
      <c r="Q91" s="2" t="str">
        <f>IF(O91="","0",VLOOKUP(O91,Points,2))</f>
        <v>0</v>
      </c>
      <c r="R91" s="2">
        <f t="shared" si="21"/>
        <v>0</v>
      </c>
    </row>
    <row r="92" spans="1:18" ht="15.75" hidden="1" customHeight="1" x14ac:dyDescent="0.25">
      <c r="A92" s="1">
        <v>64</v>
      </c>
      <c r="B92" s="5"/>
      <c r="C92" s="5"/>
      <c r="D92" s="3"/>
      <c r="E92" s="1"/>
      <c r="F92" s="2" t="str">
        <f t="shared" ref="F92" si="22">IF(E92="","0",VLOOKUP(E92,Points,2))</f>
        <v>0</v>
      </c>
      <c r="G92" s="1"/>
      <c r="H92" s="2" t="str">
        <f t="shared" ref="H92" si="23">IF(G92="","0",VLOOKUP(G92,Points,2))</f>
        <v>0</v>
      </c>
      <c r="I92" s="1"/>
      <c r="J92" s="2" t="str">
        <f t="shared" ref="J92" si="24">IF(I92="","0",VLOOKUP(I92,Points,2))</f>
        <v>0</v>
      </c>
      <c r="K92" s="1"/>
      <c r="L92" s="2" t="str">
        <f t="shared" ref="L92:L108" si="25">IF(K92="","0",VLOOKUP(K92,Points,2))</f>
        <v>0</v>
      </c>
      <c r="M92" s="2"/>
      <c r="N92" s="2"/>
      <c r="O92" s="1"/>
      <c r="P92" s="1"/>
      <c r="Q92" s="2" t="str">
        <f t="shared" ref="Q92" si="26">IF(O92="","0",VLOOKUP(O92,Points,2))</f>
        <v>0</v>
      </c>
      <c r="R92" s="2">
        <f t="shared" ref="R92:R108" si="27">F92+H92+J92+L92+Q92</f>
        <v>0</v>
      </c>
    </row>
    <row r="93" spans="1:18" ht="15.75" hidden="1" customHeight="1" x14ac:dyDescent="0.25">
      <c r="A93" s="1">
        <v>65</v>
      </c>
      <c r="B93" s="5"/>
      <c r="C93" s="5"/>
      <c r="D93" s="3"/>
      <c r="E93" s="1"/>
      <c r="F93" s="2" t="str">
        <f t="shared" ref="F93:F101" si="28">IF(E93="","0",VLOOKUP(E93,Points,2))</f>
        <v>0</v>
      </c>
      <c r="G93" s="1"/>
      <c r="H93" s="2" t="str">
        <f t="shared" ref="H93:H101" si="29">IF(G93="","0",VLOOKUP(G93,Points,2))</f>
        <v>0</v>
      </c>
      <c r="I93" s="1"/>
      <c r="J93" s="2" t="str">
        <f t="shared" ref="J93:J101" si="30">IF(I93="","0",VLOOKUP(I93,Points,2))</f>
        <v>0</v>
      </c>
      <c r="K93" s="1"/>
      <c r="L93" s="2" t="str">
        <f t="shared" si="25"/>
        <v>0</v>
      </c>
      <c r="M93" s="2"/>
      <c r="N93" s="2"/>
      <c r="O93" s="1"/>
      <c r="P93" s="1"/>
      <c r="Q93" s="2" t="str">
        <f t="shared" ref="Q93:Q101" si="31">IF(O93="","0",VLOOKUP(O93,Points,2))</f>
        <v>0</v>
      </c>
      <c r="R93" s="2">
        <f t="shared" si="27"/>
        <v>0</v>
      </c>
    </row>
    <row r="94" spans="1:18" ht="15.75" hidden="1" customHeight="1" x14ac:dyDescent="0.25">
      <c r="A94" s="1">
        <v>66</v>
      </c>
      <c r="B94" s="5"/>
      <c r="C94" s="5"/>
      <c r="D94" s="3"/>
      <c r="E94" s="1"/>
      <c r="F94" s="2" t="str">
        <f t="shared" si="28"/>
        <v>0</v>
      </c>
      <c r="G94" s="1"/>
      <c r="H94" s="2" t="str">
        <f t="shared" si="29"/>
        <v>0</v>
      </c>
      <c r="I94" s="1"/>
      <c r="J94" s="2" t="str">
        <f t="shared" si="30"/>
        <v>0</v>
      </c>
      <c r="K94" s="1"/>
      <c r="L94" s="2" t="str">
        <f t="shared" si="25"/>
        <v>0</v>
      </c>
      <c r="M94" s="2"/>
      <c r="N94" s="2"/>
      <c r="O94" s="1"/>
      <c r="P94" s="1"/>
      <c r="Q94" s="2" t="str">
        <f t="shared" si="31"/>
        <v>0</v>
      </c>
      <c r="R94" s="2">
        <f t="shared" si="27"/>
        <v>0</v>
      </c>
    </row>
    <row r="95" spans="1:18" ht="15.75" hidden="1" customHeight="1" x14ac:dyDescent="0.25">
      <c r="A95" s="1">
        <v>67</v>
      </c>
      <c r="B95" s="5"/>
      <c r="C95" s="5"/>
      <c r="D95" s="3"/>
      <c r="E95" s="1"/>
      <c r="F95" s="2" t="str">
        <f t="shared" si="28"/>
        <v>0</v>
      </c>
      <c r="G95" s="1"/>
      <c r="H95" s="2" t="str">
        <f t="shared" si="29"/>
        <v>0</v>
      </c>
      <c r="I95" s="1"/>
      <c r="J95" s="2" t="str">
        <f t="shared" si="30"/>
        <v>0</v>
      </c>
      <c r="K95" s="1"/>
      <c r="L95" s="2" t="str">
        <f t="shared" si="25"/>
        <v>0</v>
      </c>
      <c r="M95" s="2"/>
      <c r="N95" s="2"/>
      <c r="O95" s="1"/>
      <c r="P95" s="1"/>
      <c r="Q95" s="2" t="str">
        <f t="shared" si="31"/>
        <v>0</v>
      </c>
      <c r="R95" s="2">
        <f t="shared" si="27"/>
        <v>0</v>
      </c>
    </row>
    <row r="96" spans="1:18" ht="15.75" hidden="1" customHeight="1" x14ac:dyDescent="0.25">
      <c r="A96" s="1">
        <v>68</v>
      </c>
      <c r="B96" s="5"/>
      <c r="C96" s="5"/>
      <c r="D96" s="3"/>
      <c r="E96" s="1"/>
      <c r="F96" s="2" t="str">
        <f t="shared" si="28"/>
        <v>0</v>
      </c>
      <c r="G96" s="1"/>
      <c r="H96" s="2" t="str">
        <f t="shared" si="29"/>
        <v>0</v>
      </c>
      <c r="I96" s="1"/>
      <c r="J96" s="2" t="str">
        <f t="shared" si="30"/>
        <v>0</v>
      </c>
      <c r="K96" s="1"/>
      <c r="L96" s="2" t="str">
        <f t="shared" si="25"/>
        <v>0</v>
      </c>
      <c r="M96" s="2"/>
      <c r="N96" s="2"/>
      <c r="O96" s="1"/>
      <c r="P96" s="1"/>
      <c r="Q96" s="2" t="str">
        <f t="shared" si="31"/>
        <v>0</v>
      </c>
      <c r="R96" s="2">
        <f t="shared" si="27"/>
        <v>0</v>
      </c>
    </row>
    <row r="97" spans="1:18" ht="15.75" hidden="1" customHeight="1" x14ac:dyDescent="0.25">
      <c r="A97" s="1">
        <v>69</v>
      </c>
      <c r="B97" s="5"/>
      <c r="C97" s="5"/>
      <c r="D97" s="3"/>
      <c r="E97" s="1"/>
      <c r="F97" s="2" t="str">
        <f t="shared" si="28"/>
        <v>0</v>
      </c>
      <c r="G97" s="1"/>
      <c r="H97" s="2" t="str">
        <f t="shared" si="29"/>
        <v>0</v>
      </c>
      <c r="I97" s="1"/>
      <c r="J97" s="2" t="str">
        <f t="shared" si="30"/>
        <v>0</v>
      </c>
      <c r="K97" s="1"/>
      <c r="L97" s="2" t="str">
        <f t="shared" si="25"/>
        <v>0</v>
      </c>
      <c r="M97" s="2"/>
      <c r="N97" s="2"/>
      <c r="O97" s="1"/>
      <c r="P97" s="1"/>
      <c r="Q97" s="2" t="str">
        <f t="shared" si="31"/>
        <v>0</v>
      </c>
      <c r="R97" s="2">
        <f t="shared" si="27"/>
        <v>0</v>
      </c>
    </row>
    <row r="98" spans="1:18" ht="15.75" hidden="1" customHeight="1" x14ac:dyDescent="0.25">
      <c r="A98" s="1">
        <v>70</v>
      </c>
      <c r="B98" s="5"/>
      <c r="C98" s="5"/>
      <c r="D98" s="3"/>
      <c r="E98" s="1"/>
      <c r="F98" s="2" t="str">
        <f t="shared" si="28"/>
        <v>0</v>
      </c>
      <c r="G98" s="1"/>
      <c r="H98" s="2" t="str">
        <f t="shared" si="29"/>
        <v>0</v>
      </c>
      <c r="I98" s="1"/>
      <c r="J98" s="2" t="str">
        <f t="shared" si="30"/>
        <v>0</v>
      </c>
      <c r="K98" s="1"/>
      <c r="L98" s="2" t="str">
        <f t="shared" si="25"/>
        <v>0</v>
      </c>
      <c r="M98" s="2"/>
      <c r="N98" s="2"/>
      <c r="O98" s="1"/>
      <c r="P98" s="1"/>
      <c r="Q98" s="2" t="str">
        <f t="shared" si="31"/>
        <v>0</v>
      </c>
      <c r="R98" s="2">
        <f t="shared" si="27"/>
        <v>0</v>
      </c>
    </row>
    <row r="99" spans="1:18" ht="15.75" hidden="1" customHeight="1" x14ac:dyDescent="0.25">
      <c r="A99" s="1">
        <v>71</v>
      </c>
      <c r="B99" s="5"/>
      <c r="C99" s="5"/>
      <c r="D99" s="3"/>
      <c r="E99" s="1"/>
      <c r="F99" s="2" t="str">
        <f t="shared" si="28"/>
        <v>0</v>
      </c>
      <c r="G99" s="1"/>
      <c r="H99" s="2" t="str">
        <f t="shared" si="29"/>
        <v>0</v>
      </c>
      <c r="I99" s="1"/>
      <c r="J99" s="2" t="str">
        <f t="shared" si="30"/>
        <v>0</v>
      </c>
      <c r="K99" s="1"/>
      <c r="L99" s="2" t="str">
        <f t="shared" si="25"/>
        <v>0</v>
      </c>
      <c r="M99" s="2"/>
      <c r="N99" s="2"/>
      <c r="O99" s="1"/>
      <c r="P99" s="1"/>
      <c r="Q99" s="2" t="str">
        <f t="shared" si="31"/>
        <v>0</v>
      </c>
      <c r="R99" s="2">
        <f t="shared" si="27"/>
        <v>0</v>
      </c>
    </row>
    <row r="100" spans="1:18" ht="15.75" hidden="1" customHeight="1" x14ac:dyDescent="0.25">
      <c r="A100" s="1">
        <v>72</v>
      </c>
      <c r="B100" s="5"/>
      <c r="C100" s="5"/>
      <c r="D100" s="3"/>
      <c r="E100" s="1"/>
      <c r="F100" s="2" t="str">
        <f t="shared" si="28"/>
        <v>0</v>
      </c>
      <c r="G100" s="1"/>
      <c r="H100" s="2" t="str">
        <f t="shared" si="29"/>
        <v>0</v>
      </c>
      <c r="I100" s="1"/>
      <c r="J100" s="2" t="str">
        <f t="shared" si="30"/>
        <v>0</v>
      </c>
      <c r="K100" s="1"/>
      <c r="L100" s="2" t="str">
        <f t="shared" si="25"/>
        <v>0</v>
      </c>
      <c r="M100" s="2"/>
      <c r="N100" s="2"/>
      <c r="O100" s="1"/>
      <c r="P100" s="1"/>
      <c r="Q100" s="2" t="str">
        <f t="shared" si="31"/>
        <v>0</v>
      </c>
      <c r="R100" s="2">
        <f t="shared" si="27"/>
        <v>0</v>
      </c>
    </row>
    <row r="101" spans="1:18" ht="15" hidden="1" customHeight="1" x14ac:dyDescent="0.25">
      <c r="A101" s="1">
        <v>73</v>
      </c>
      <c r="B101" s="5"/>
      <c r="C101" s="5"/>
      <c r="D101" s="3"/>
      <c r="E101" s="1"/>
      <c r="F101" s="2" t="str">
        <f t="shared" si="28"/>
        <v>0</v>
      </c>
      <c r="G101" s="1"/>
      <c r="H101" s="2" t="str">
        <f t="shared" si="29"/>
        <v>0</v>
      </c>
      <c r="I101" s="1"/>
      <c r="J101" s="2" t="str">
        <f t="shared" si="30"/>
        <v>0</v>
      </c>
      <c r="K101" s="1"/>
      <c r="L101" s="2" t="str">
        <f t="shared" si="25"/>
        <v>0</v>
      </c>
      <c r="M101" s="2"/>
      <c r="N101" s="2"/>
      <c r="O101" s="1"/>
      <c r="P101" s="1"/>
      <c r="Q101" s="2" t="str">
        <f t="shared" si="31"/>
        <v>0</v>
      </c>
      <c r="R101" s="2">
        <f t="shared" si="27"/>
        <v>0</v>
      </c>
    </row>
    <row r="102" spans="1:18" ht="15.75" hidden="1" customHeight="1" x14ac:dyDescent="0.25">
      <c r="A102" s="1">
        <v>74</v>
      </c>
      <c r="B102" s="5"/>
      <c r="C102" s="5"/>
      <c r="D102" s="3"/>
      <c r="E102" s="1"/>
      <c r="F102" s="2" t="str">
        <f t="shared" ref="F102:F108" si="32">IF(E102="","0",VLOOKUP(E102,Points,2))</f>
        <v>0</v>
      </c>
      <c r="G102" s="1"/>
      <c r="H102" s="2" t="str">
        <f t="shared" ref="H102:H108" si="33">IF(G102="","0",VLOOKUP(G102,Points,2))</f>
        <v>0</v>
      </c>
      <c r="I102" s="1"/>
      <c r="J102" s="2" t="str">
        <f t="shared" ref="J102:J108" si="34">IF(I102="","0",VLOOKUP(I102,Points,2))</f>
        <v>0</v>
      </c>
      <c r="K102" s="1"/>
      <c r="L102" s="2" t="str">
        <f t="shared" si="25"/>
        <v>0</v>
      </c>
      <c r="M102" s="2"/>
      <c r="N102" s="2"/>
      <c r="O102" s="1"/>
      <c r="P102" s="1"/>
      <c r="Q102" s="2" t="str">
        <f t="shared" ref="Q102:Q108" si="35">IF(O102="","0",VLOOKUP(O102,Points,2))</f>
        <v>0</v>
      </c>
      <c r="R102" s="2">
        <f t="shared" si="27"/>
        <v>0</v>
      </c>
    </row>
    <row r="103" spans="1:18" ht="15" hidden="1" customHeight="1" x14ac:dyDescent="0.25">
      <c r="A103" s="1">
        <v>75</v>
      </c>
      <c r="B103" s="5"/>
      <c r="C103" s="5"/>
      <c r="D103" s="3"/>
      <c r="E103" s="1"/>
      <c r="F103" s="2" t="str">
        <f t="shared" si="32"/>
        <v>0</v>
      </c>
      <c r="G103" s="1"/>
      <c r="H103" s="2" t="str">
        <f t="shared" si="33"/>
        <v>0</v>
      </c>
      <c r="I103" s="1"/>
      <c r="J103" s="2" t="str">
        <f t="shared" si="34"/>
        <v>0</v>
      </c>
      <c r="K103" s="1"/>
      <c r="L103" s="2" t="str">
        <f t="shared" si="25"/>
        <v>0</v>
      </c>
      <c r="M103" s="2"/>
      <c r="N103" s="2"/>
      <c r="O103" s="1"/>
      <c r="P103" s="1"/>
      <c r="Q103" s="2" t="str">
        <f t="shared" si="35"/>
        <v>0</v>
      </c>
      <c r="R103" s="2">
        <f t="shared" si="27"/>
        <v>0</v>
      </c>
    </row>
    <row r="104" spans="1:18" ht="15.75" hidden="1" customHeight="1" x14ac:dyDescent="0.25">
      <c r="A104" s="1">
        <v>76</v>
      </c>
      <c r="B104" s="5"/>
      <c r="C104" s="5"/>
      <c r="D104" s="3"/>
      <c r="E104" s="1"/>
      <c r="F104" s="2" t="str">
        <f t="shared" si="32"/>
        <v>0</v>
      </c>
      <c r="G104" s="1"/>
      <c r="H104" s="2" t="str">
        <f t="shared" si="33"/>
        <v>0</v>
      </c>
      <c r="I104" s="1"/>
      <c r="J104" s="2" t="str">
        <f t="shared" si="34"/>
        <v>0</v>
      </c>
      <c r="K104" s="1"/>
      <c r="L104" s="2" t="str">
        <f t="shared" si="25"/>
        <v>0</v>
      </c>
      <c r="M104" s="2"/>
      <c r="N104" s="2"/>
      <c r="O104" s="1"/>
      <c r="P104" s="1"/>
      <c r="Q104" s="2" t="str">
        <f t="shared" si="35"/>
        <v>0</v>
      </c>
      <c r="R104" s="2">
        <f t="shared" si="27"/>
        <v>0</v>
      </c>
    </row>
    <row r="105" spans="1:18" ht="15" hidden="1" customHeight="1" x14ac:dyDescent="0.25">
      <c r="A105" s="1">
        <v>77</v>
      </c>
      <c r="B105" s="5"/>
      <c r="C105" s="5"/>
      <c r="D105" s="3"/>
      <c r="E105" s="1"/>
      <c r="F105" s="2" t="str">
        <f t="shared" si="32"/>
        <v>0</v>
      </c>
      <c r="G105" s="1"/>
      <c r="H105" s="2" t="str">
        <f t="shared" si="33"/>
        <v>0</v>
      </c>
      <c r="I105" s="1"/>
      <c r="J105" s="2" t="str">
        <f t="shared" si="34"/>
        <v>0</v>
      </c>
      <c r="K105" s="1"/>
      <c r="L105" s="2" t="str">
        <f t="shared" si="25"/>
        <v>0</v>
      </c>
      <c r="M105" s="2"/>
      <c r="N105" s="2"/>
      <c r="O105" s="1"/>
      <c r="P105" s="1"/>
      <c r="Q105" s="2" t="str">
        <f t="shared" si="35"/>
        <v>0</v>
      </c>
      <c r="R105" s="2">
        <f t="shared" si="27"/>
        <v>0</v>
      </c>
    </row>
    <row r="106" spans="1:18" ht="15.75" hidden="1" customHeight="1" x14ac:dyDescent="0.25">
      <c r="A106" s="1">
        <v>78</v>
      </c>
      <c r="B106" s="5"/>
      <c r="C106" s="5"/>
      <c r="D106" s="3"/>
      <c r="E106" s="1"/>
      <c r="F106" s="2" t="str">
        <f t="shared" si="32"/>
        <v>0</v>
      </c>
      <c r="G106" s="1"/>
      <c r="H106" s="2" t="str">
        <f t="shared" si="33"/>
        <v>0</v>
      </c>
      <c r="I106" s="1"/>
      <c r="J106" s="2" t="str">
        <f t="shared" si="34"/>
        <v>0</v>
      </c>
      <c r="K106" s="1"/>
      <c r="L106" s="2" t="str">
        <f t="shared" si="25"/>
        <v>0</v>
      </c>
      <c r="M106" s="2"/>
      <c r="N106" s="2"/>
      <c r="O106" s="1"/>
      <c r="P106" s="1"/>
      <c r="Q106" s="2" t="str">
        <f t="shared" si="35"/>
        <v>0</v>
      </c>
      <c r="R106" s="2">
        <f t="shared" si="27"/>
        <v>0</v>
      </c>
    </row>
    <row r="107" spans="1:18" ht="15" hidden="1" customHeight="1" x14ac:dyDescent="0.25">
      <c r="A107" s="1">
        <v>79</v>
      </c>
      <c r="B107" s="5"/>
      <c r="C107" s="5"/>
      <c r="D107" s="3"/>
      <c r="E107" s="1"/>
      <c r="F107" s="2" t="str">
        <f t="shared" si="32"/>
        <v>0</v>
      </c>
      <c r="G107" s="1"/>
      <c r="H107" s="2" t="str">
        <f t="shared" si="33"/>
        <v>0</v>
      </c>
      <c r="I107" s="1"/>
      <c r="J107" s="2" t="str">
        <f t="shared" si="34"/>
        <v>0</v>
      </c>
      <c r="K107" s="1"/>
      <c r="L107" s="2" t="str">
        <f t="shared" si="25"/>
        <v>0</v>
      </c>
      <c r="M107" s="2"/>
      <c r="N107" s="2"/>
      <c r="O107" s="1"/>
      <c r="P107" s="1"/>
      <c r="Q107" s="2" t="str">
        <f t="shared" si="35"/>
        <v>0</v>
      </c>
      <c r="R107" s="2">
        <f t="shared" si="27"/>
        <v>0</v>
      </c>
    </row>
    <row r="108" spans="1:18" ht="15.75" hidden="1" customHeight="1" x14ac:dyDescent="0.25">
      <c r="A108" s="1">
        <v>80</v>
      </c>
      <c r="B108" s="5"/>
      <c r="C108" s="5"/>
      <c r="D108" s="3"/>
      <c r="E108" s="1"/>
      <c r="F108" s="2" t="str">
        <f t="shared" si="32"/>
        <v>0</v>
      </c>
      <c r="G108" s="1"/>
      <c r="H108" s="2" t="str">
        <f t="shared" si="33"/>
        <v>0</v>
      </c>
      <c r="I108" s="1"/>
      <c r="J108" s="2" t="str">
        <f t="shared" si="34"/>
        <v>0</v>
      </c>
      <c r="K108" s="1"/>
      <c r="L108" s="2" t="str">
        <f t="shared" si="25"/>
        <v>0</v>
      </c>
      <c r="M108" s="2"/>
      <c r="N108" s="2"/>
      <c r="O108" s="1"/>
      <c r="P108" s="1"/>
      <c r="Q108" s="2" t="str">
        <f t="shared" si="35"/>
        <v>0</v>
      </c>
      <c r="R108" s="2">
        <f t="shared" si="27"/>
        <v>0</v>
      </c>
    </row>
    <row r="109" spans="1:18" ht="15.75" customHeight="1" x14ac:dyDescent="0.25">
      <c r="A109" s="6"/>
      <c r="B109" s="7"/>
      <c r="C109" s="7"/>
      <c r="D109" s="7"/>
      <c r="F109" s="8"/>
      <c r="G109" s="6"/>
      <c r="H109" s="8"/>
      <c r="I109" s="6"/>
      <c r="J109" s="8"/>
      <c r="K109" s="6"/>
      <c r="L109" s="8"/>
      <c r="M109" s="8"/>
      <c r="N109" s="8"/>
      <c r="O109" s="6"/>
      <c r="P109" s="6"/>
      <c r="Q109" s="8"/>
      <c r="R109" s="8"/>
    </row>
    <row r="110" spans="1:18" ht="15.75" customHeight="1" x14ac:dyDescent="0.25">
      <c r="A110" s="6"/>
      <c r="B110" s="7"/>
      <c r="C110" s="7"/>
      <c r="D110" s="7"/>
      <c r="F110" s="8"/>
      <c r="G110" s="6"/>
      <c r="H110" s="8"/>
      <c r="I110" s="6"/>
      <c r="J110" s="8"/>
      <c r="K110" s="6"/>
      <c r="L110" s="8"/>
      <c r="M110" s="8"/>
      <c r="N110" s="8"/>
      <c r="O110" s="6"/>
      <c r="P110" s="6"/>
      <c r="Q110" s="8"/>
      <c r="R110" s="8"/>
    </row>
    <row r="111" spans="1:18" ht="15.75" customHeight="1" x14ac:dyDescent="0.25">
      <c r="A111" s="6"/>
      <c r="B111" s="7"/>
      <c r="C111" s="7"/>
      <c r="D111" s="7"/>
      <c r="F111" s="8"/>
      <c r="G111" s="6"/>
      <c r="H111" s="8"/>
      <c r="I111" s="6"/>
      <c r="J111" s="8"/>
      <c r="K111" s="6"/>
      <c r="L111" s="8"/>
      <c r="M111" s="8"/>
      <c r="N111" s="8"/>
      <c r="O111" s="6"/>
      <c r="P111" s="6"/>
      <c r="Q111" s="8"/>
      <c r="R111" s="8"/>
    </row>
    <row r="112" spans="1:18" ht="15.75" customHeight="1" x14ac:dyDescent="0.25">
      <c r="A112" s="6"/>
      <c r="B112" s="7"/>
      <c r="C112" s="7"/>
      <c r="D112" s="7"/>
      <c r="F112" s="8"/>
      <c r="G112" s="6"/>
      <c r="H112" s="8"/>
      <c r="I112" s="6"/>
      <c r="J112" s="8"/>
      <c r="K112" s="6"/>
      <c r="L112" s="8"/>
      <c r="M112" s="8"/>
      <c r="N112" s="8"/>
      <c r="O112" s="6"/>
      <c r="P112" s="6"/>
      <c r="Q112" s="8"/>
      <c r="R112" s="8"/>
    </row>
    <row r="113" spans="1:18" ht="15.75" customHeight="1" x14ac:dyDescent="0.25">
      <c r="A113" s="6"/>
      <c r="B113" s="7"/>
      <c r="C113" s="7"/>
      <c r="D113" s="7"/>
      <c r="F113" s="8"/>
      <c r="G113" s="6"/>
      <c r="H113" s="8"/>
      <c r="I113" s="6"/>
      <c r="J113" s="8"/>
      <c r="K113" s="6"/>
      <c r="L113" s="8"/>
      <c r="M113" s="8"/>
      <c r="N113" s="8"/>
      <c r="O113" s="6"/>
      <c r="P113" s="6"/>
      <c r="Q113" s="8"/>
      <c r="R113" s="8"/>
    </row>
  </sheetData>
  <sortState xmlns:xlrd2="http://schemas.microsoft.com/office/spreadsheetml/2017/richdata2" ref="B83:R90">
    <sortCondition ref="E83:E90"/>
  </sortState>
  <mergeCells count="16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  <mergeCell ref="M3:N3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4" fitToHeight="2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>
    <pageSetUpPr fitToPage="1"/>
  </sheetPr>
  <dimension ref="A1:O201"/>
  <sheetViews>
    <sheetView showZeros="0" view="pageBreakPreview" topLeftCell="A81" zoomScaleSheetLayoutView="100" zoomScalePageLayoutView="60" workbookViewId="0">
      <selection activeCell="G156" sqref="G155:G156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7.5703125" customWidth="1"/>
    <col min="7" max="7" width="6.42578125" customWidth="1"/>
    <col min="8" max="8" width="7.140625" customWidth="1"/>
    <col min="9" max="9" width="6.42578125" customWidth="1"/>
    <col min="10" max="10" width="10.42578125" customWidth="1"/>
    <col min="11" max="11" width="6.42578125" customWidth="1"/>
    <col min="12" max="12" width="9.28515625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 t="s">
        <v>14</v>
      </c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22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>
        <v>45627</v>
      </c>
      <c r="J3" s="150"/>
      <c r="K3" s="149">
        <v>45662</v>
      </c>
      <c r="L3" s="150"/>
      <c r="M3" s="149">
        <v>45675</v>
      </c>
      <c r="N3" s="150"/>
      <c r="O3" s="164"/>
    </row>
    <row r="4" spans="1:15" x14ac:dyDescent="0.25">
      <c r="A4" s="1" t="s">
        <v>3</v>
      </c>
      <c r="B4" s="20" t="s">
        <v>11</v>
      </c>
      <c r="C4" s="20" t="s">
        <v>13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66" t="s">
        <v>143</v>
      </c>
      <c r="C5" s="67" t="s">
        <v>144</v>
      </c>
      <c r="D5" s="69" t="s">
        <v>124</v>
      </c>
      <c r="E5" s="1">
        <v>1</v>
      </c>
      <c r="F5" s="2">
        <f t="shared" ref="F5:F36" si="0">IF(E5="","0",VLOOKUP(E5,Points,2))</f>
        <v>40</v>
      </c>
      <c r="G5" s="1">
        <v>1</v>
      </c>
      <c r="H5" s="2">
        <f t="shared" ref="H5:H36" si="1">IF(G5="","0",VLOOKUP(G5,Points,2))</f>
        <v>40</v>
      </c>
      <c r="I5" s="1">
        <v>1</v>
      </c>
      <c r="J5" s="2">
        <f t="shared" ref="J5:J36" si="2">IF(I5="","0",VLOOKUP(I5,Points,2))</f>
        <v>40</v>
      </c>
      <c r="K5" s="1">
        <v>1</v>
      </c>
      <c r="L5" s="2">
        <f t="shared" ref="L5:L36" si="3">IF(K5="","0",VLOOKUP(K5,Points,2))</f>
        <v>40</v>
      </c>
      <c r="M5" s="1">
        <v>1</v>
      </c>
      <c r="N5" s="2">
        <f t="shared" ref="N5:N36" si="4">IF(M5="","0",VLOOKUP(M5,Points,2))</f>
        <v>40</v>
      </c>
      <c r="O5" s="2">
        <f t="shared" ref="O5:O36" si="5">F5+H5+J5+L5+N5</f>
        <v>200</v>
      </c>
    </row>
    <row r="6" spans="1:15" ht="15.75" x14ac:dyDescent="0.3">
      <c r="A6" s="1">
        <v>2</v>
      </c>
      <c r="B6" s="66" t="s">
        <v>145</v>
      </c>
      <c r="C6" s="67" t="s">
        <v>146</v>
      </c>
      <c r="D6" s="69" t="s">
        <v>124</v>
      </c>
      <c r="E6" s="1">
        <v>2</v>
      </c>
      <c r="F6" s="2">
        <f t="shared" si="0"/>
        <v>34</v>
      </c>
      <c r="G6" s="1">
        <v>2</v>
      </c>
      <c r="H6" s="2">
        <f t="shared" si="1"/>
        <v>34</v>
      </c>
      <c r="I6" s="1">
        <v>2</v>
      </c>
      <c r="J6" s="2">
        <f t="shared" si="2"/>
        <v>34</v>
      </c>
      <c r="K6" s="1">
        <v>3</v>
      </c>
      <c r="L6" s="2">
        <f t="shared" si="3"/>
        <v>28</v>
      </c>
      <c r="M6" s="1">
        <v>3</v>
      </c>
      <c r="N6" s="2">
        <f t="shared" si="4"/>
        <v>28</v>
      </c>
      <c r="O6" s="2">
        <f t="shared" si="5"/>
        <v>158</v>
      </c>
    </row>
    <row r="7" spans="1:15" ht="15.75" x14ac:dyDescent="0.3">
      <c r="A7" s="1">
        <v>3</v>
      </c>
      <c r="B7" s="66" t="s">
        <v>149</v>
      </c>
      <c r="C7" s="67" t="s">
        <v>150</v>
      </c>
      <c r="D7" s="69" t="s">
        <v>41</v>
      </c>
      <c r="E7" s="1">
        <v>4</v>
      </c>
      <c r="F7" s="2">
        <f t="shared" si="0"/>
        <v>24</v>
      </c>
      <c r="G7" s="1">
        <v>3</v>
      </c>
      <c r="H7" s="2">
        <f t="shared" si="1"/>
        <v>28</v>
      </c>
      <c r="I7" s="1">
        <v>5</v>
      </c>
      <c r="J7" s="2">
        <f t="shared" si="2"/>
        <v>22</v>
      </c>
      <c r="K7" s="1">
        <v>14</v>
      </c>
      <c r="L7" s="2">
        <f t="shared" si="3"/>
        <v>7</v>
      </c>
      <c r="M7" s="1">
        <v>6</v>
      </c>
      <c r="N7" s="2">
        <f t="shared" si="4"/>
        <v>20</v>
      </c>
      <c r="O7" s="2">
        <f t="shared" si="5"/>
        <v>101</v>
      </c>
    </row>
    <row r="8" spans="1:15" ht="15.75" x14ac:dyDescent="0.3">
      <c r="A8" s="1">
        <v>4</v>
      </c>
      <c r="B8" s="66" t="s">
        <v>151</v>
      </c>
      <c r="C8" s="67" t="s">
        <v>152</v>
      </c>
      <c r="D8" s="69" t="s">
        <v>153</v>
      </c>
      <c r="E8" s="1">
        <v>5</v>
      </c>
      <c r="F8" s="2">
        <f t="shared" si="0"/>
        <v>22</v>
      </c>
      <c r="G8" s="1">
        <v>11</v>
      </c>
      <c r="H8" s="2">
        <f t="shared" si="1"/>
        <v>10</v>
      </c>
      <c r="I8" s="1">
        <v>6</v>
      </c>
      <c r="J8" s="2">
        <f t="shared" si="2"/>
        <v>20</v>
      </c>
      <c r="K8" s="1">
        <v>5</v>
      </c>
      <c r="L8" s="2">
        <f t="shared" si="3"/>
        <v>22</v>
      </c>
      <c r="M8" s="1">
        <v>8</v>
      </c>
      <c r="N8" s="2">
        <f t="shared" si="4"/>
        <v>16</v>
      </c>
      <c r="O8" s="2">
        <f t="shared" si="5"/>
        <v>90</v>
      </c>
    </row>
    <row r="9" spans="1:15" ht="15.75" x14ac:dyDescent="0.3">
      <c r="A9" s="1">
        <v>5</v>
      </c>
      <c r="B9" s="66" t="s">
        <v>163</v>
      </c>
      <c r="C9" s="67" t="s">
        <v>164</v>
      </c>
      <c r="D9" s="69" t="s">
        <v>38</v>
      </c>
      <c r="E9" s="1">
        <v>11</v>
      </c>
      <c r="F9" s="2">
        <f t="shared" si="0"/>
        <v>10</v>
      </c>
      <c r="G9" s="1">
        <v>13</v>
      </c>
      <c r="H9" s="2">
        <f t="shared" si="1"/>
        <v>8</v>
      </c>
      <c r="I9" s="1">
        <v>7</v>
      </c>
      <c r="J9" s="2">
        <f t="shared" si="2"/>
        <v>18</v>
      </c>
      <c r="K9" s="1">
        <v>6</v>
      </c>
      <c r="L9" s="2">
        <f t="shared" si="3"/>
        <v>20</v>
      </c>
      <c r="M9" s="1">
        <v>7</v>
      </c>
      <c r="N9" s="2">
        <f t="shared" si="4"/>
        <v>18</v>
      </c>
      <c r="O9" s="2">
        <f t="shared" si="5"/>
        <v>74</v>
      </c>
    </row>
    <row r="10" spans="1:15" ht="15.75" x14ac:dyDescent="0.3">
      <c r="A10" s="1">
        <v>6</v>
      </c>
      <c r="B10" s="66" t="s">
        <v>160</v>
      </c>
      <c r="C10" s="67" t="s">
        <v>161</v>
      </c>
      <c r="D10" s="69" t="s">
        <v>153</v>
      </c>
      <c r="E10" s="1">
        <v>9</v>
      </c>
      <c r="F10" s="2">
        <f t="shared" si="0"/>
        <v>14</v>
      </c>
      <c r="G10" s="1">
        <v>5</v>
      </c>
      <c r="H10" s="2">
        <f t="shared" si="1"/>
        <v>22</v>
      </c>
      <c r="I10" s="1">
        <v>4</v>
      </c>
      <c r="J10" s="2">
        <f t="shared" si="2"/>
        <v>24</v>
      </c>
      <c r="K10" s="1">
        <v>13</v>
      </c>
      <c r="L10" s="2">
        <f t="shared" si="3"/>
        <v>8</v>
      </c>
      <c r="M10" s="1">
        <v>16</v>
      </c>
      <c r="N10" s="2">
        <f t="shared" si="4"/>
        <v>5</v>
      </c>
      <c r="O10" s="2">
        <f t="shared" si="5"/>
        <v>73</v>
      </c>
    </row>
    <row r="11" spans="1:15" ht="15.75" x14ac:dyDescent="0.3">
      <c r="A11" s="1">
        <v>7</v>
      </c>
      <c r="B11" s="66" t="s">
        <v>158</v>
      </c>
      <c r="C11" s="67" t="s">
        <v>159</v>
      </c>
      <c r="D11" s="69" t="s">
        <v>38</v>
      </c>
      <c r="E11" s="1">
        <v>8</v>
      </c>
      <c r="F11" s="2">
        <f t="shared" si="0"/>
        <v>16</v>
      </c>
      <c r="G11" s="1">
        <v>9</v>
      </c>
      <c r="H11" s="2">
        <f t="shared" si="1"/>
        <v>14</v>
      </c>
      <c r="I11" s="1">
        <v>3</v>
      </c>
      <c r="J11" s="2">
        <f t="shared" si="2"/>
        <v>28</v>
      </c>
      <c r="K11" s="1">
        <v>10</v>
      </c>
      <c r="L11" s="2">
        <f t="shared" si="3"/>
        <v>12</v>
      </c>
      <c r="M11" s="1">
        <v>19</v>
      </c>
      <c r="N11" s="2">
        <f t="shared" si="4"/>
        <v>2</v>
      </c>
      <c r="O11" s="2">
        <f t="shared" si="5"/>
        <v>72</v>
      </c>
    </row>
    <row r="12" spans="1:15" ht="15.75" x14ac:dyDescent="0.3">
      <c r="A12" s="1">
        <v>8</v>
      </c>
      <c r="B12" s="66" t="s">
        <v>99</v>
      </c>
      <c r="C12" s="67" t="s">
        <v>162</v>
      </c>
      <c r="D12" s="69" t="s">
        <v>88</v>
      </c>
      <c r="E12" s="1">
        <v>10</v>
      </c>
      <c r="F12" s="2">
        <f t="shared" si="0"/>
        <v>12</v>
      </c>
      <c r="G12" s="1">
        <v>12</v>
      </c>
      <c r="H12" s="2">
        <f t="shared" si="1"/>
        <v>9</v>
      </c>
      <c r="I12" s="1">
        <v>13</v>
      </c>
      <c r="J12" s="2">
        <f t="shared" si="2"/>
        <v>8</v>
      </c>
      <c r="K12" s="1">
        <v>4</v>
      </c>
      <c r="L12" s="2">
        <f t="shared" si="3"/>
        <v>24</v>
      </c>
      <c r="M12" s="1">
        <v>11</v>
      </c>
      <c r="N12" s="2">
        <f t="shared" si="4"/>
        <v>10</v>
      </c>
      <c r="O12" s="2">
        <f t="shared" si="5"/>
        <v>63</v>
      </c>
    </row>
    <row r="13" spans="1:15" ht="15.75" x14ac:dyDescent="0.3">
      <c r="A13" s="1">
        <v>9</v>
      </c>
      <c r="B13" s="66" t="s">
        <v>147</v>
      </c>
      <c r="C13" s="67" t="s">
        <v>148</v>
      </c>
      <c r="D13" s="69" t="s">
        <v>30</v>
      </c>
      <c r="E13" s="1">
        <v>3</v>
      </c>
      <c r="F13" s="2">
        <f t="shared" si="0"/>
        <v>28</v>
      </c>
      <c r="G13" s="1">
        <v>4</v>
      </c>
      <c r="H13" s="2">
        <f t="shared" si="1"/>
        <v>24</v>
      </c>
      <c r="I13" s="1">
        <v>12</v>
      </c>
      <c r="J13" s="2">
        <f t="shared" si="2"/>
        <v>9</v>
      </c>
      <c r="K13" s="1"/>
      <c r="L13" s="2" t="str">
        <f t="shared" si="3"/>
        <v>0</v>
      </c>
      <c r="M13" s="1">
        <v>10</v>
      </c>
      <c r="N13" s="2">
        <f t="shared" si="4"/>
        <v>12</v>
      </c>
      <c r="O13" s="2">
        <f t="shared" si="5"/>
        <v>73</v>
      </c>
    </row>
    <row r="14" spans="1:15" ht="15.75" x14ac:dyDescent="0.3">
      <c r="A14" s="1">
        <v>10</v>
      </c>
      <c r="B14" s="66" t="s">
        <v>82</v>
      </c>
      <c r="C14" s="67" t="s">
        <v>172</v>
      </c>
      <c r="D14" s="69" t="s">
        <v>84</v>
      </c>
      <c r="E14" s="1">
        <v>15</v>
      </c>
      <c r="F14" s="2">
        <f t="shared" si="0"/>
        <v>6</v>
      </c>
      <c r="G14" s="1">
        <v>33</v>
      </c>
      <c r="H14" s="2">
        <f t="shared" si="1"/>
        <v>1</v>
      </c>
      <c r="I14" s="1">
        <v>10</v>
      </c>
      <c r="J14" s="2">
        <f t="shared" si="2"/>
        <v>12</v>
      </c>
      <c r="K14" s="1">
        <v>18</v>
      </c>
      <c r="L14" s="2">
        <f t="shared" si="3"/>
        <v>3</v>
      </c>
      <c r="M14" s="1">
        <v>5</v>
      </c>
      <c r="N14" s="2">
        <f t="shared" si="4"/>
        <v>22</v>
      </c>
      <c r="O14" s="2">
        <f t="shared" si="5"/>
        <v>44</v>
      </c>
    </row>
    <row r="15" spans="1:15" ht="15.75" x14ac:dyDescent="0.3">
      <c r="A15" s="1">
        <v>11</v>
      </c>
      <c r="B15" s="66" t="s">
        <v>173</v>
      </c>
      <c r="C15" s="67" t="s">
        <v>97</v>
      </c>
      <c r="D15" s="69" t="s">
        <v>77</v>
      </c>
      <c r="E15" s="1">
        <v>16</v>
      </c>
      <c r="F15" s="2">
        <f t="shared" si="0"/>
        <v>5</v>
      </c>
      <c r="G15" s="1">
        <v>7</v>
      </c>
      <c r="H15" s="2">
        <f t="shared" si="1"/>
        <v>18</v>
      </c>
      <c r="I15" s="1"/>
      <c r="J15" s="2" t="str">
        <f t="shared" si="2"/>
        <v>0</v>
      </c>
      <c r="K15" s="1">
        <v>9</v>
      </c>
      <c r="L15" s="2">
        <f t="shared" si="3"/>
        <v>14</v>
      </c>
      <c r="M15" s="1">
        <v>9</v>
      </c>
      <c r="N15" s="2">
        <f t="shared" si="4"/>
        <v>14</v>
      </c>
      <c r="O15" s="2">
        <f t="shared" si="5"/>
        <v>51</v>
      </c>
    </row>
    <row r="16" spans="1:15" ht="15.75" x14ac:dyDescent="0.3">
      <c r="A16" s="1">
        <v>12</v>
      </c>
      <c r="B16" s="60" t="s">
        <v>169</v>
      </c>
      <c r="C16" s="61" t="s">
        <v>170</v>
      </c>
      <c r="D16" s="60" t="s">
        <v>171</v>
      </c>
      <c r="E16" s="1">
        <v>14</v>
      </c>
      <c r="F16" s="2">
        <f t="shared" si="0"/>
        <v>7</v>
      </c>
      <c r="G16" s="1">
        <v>14</v>
      </c>
      <c r="H16" s="2">
        <f t="shared" si="1"/>
        <v>7</v>
      </c>
      <c r="I16" s="1">
        <v>8</v>
      </c>
      <c r="J16" s="2">
        <f t="shared" si="2"/>
        <v>16</v>
      </c>
      <c r="K16" s="1">
        <v>11</v>
      </c>
      <c r="L16" s="2">
        <f t="shared" si="3"/>
        <v>10</v>
      </c>
      <c r="M16" s="1"/>
      <c r="N16" s="2" t="str">
        <f t="shared" si="4"/>
        <v>0</v>
      </c>
      <c r="O16" s="2">
        <f t="shared" si="5"/>
        <v>40</v>
      </c>
    </row>
    <row r="17" spans="1:15" ht="15.75" x14ac:dyDescent="0.3">
      <c r="A17" s="1">
        <v>13</v>
      </c>
      <c r="B17" s="66" t="s">
        <v>156</v>
      </c>
      <c r="C17" s="67" t="s">
        <v>157</v>
      </c>
      <c r="D17" s="69" t="s">
        <v>51</v>
      </c>
      <c r="E17" s="1">
        <v>7</v>
      </c>
      <c r="F17" s="2">
        <f t="shared" si="0"/>
        <v>18</v>
      </c>
      <c r="G17" s="1">
        <v>18</v>
      </c>
      <c r="H17" s="2">
        <f t="shared" si="1"/>
        <v>3</v>
      </c>
      <c r="I17" s="1">
        <v>16</v>
      </c>
      <c r="J17" s="2">
        <f t="shared" si="2"/>
        <v>5</v>
      </c>
      <c r="K17" s="1">
        <v>12</v>
      </c>
      <c r="L17" s="2">
        <f t="shared" si="3"/>
        <v>9</v>
      </c>
      <c r="M17" s="1"/>
      <c r="N17" s="2" t="str">
        <f t="shared" si="4"/>
        <v>0</v>
      </c>
      <c r="O17" s="2">
        <f t="shared" si="5"/>
        <v>35</v>
      </c>
    </row>
    <row r="18" spans="1:15" ht="15.75" x14ac:dyDescent="0.3">
      <c r="A18" s="1">
        <v>14</v>
      </c>
      <c r="B18" s="60" t="s">
        <v>185</v>
      </c>
      <c r="C18" s="61" t="s">
        <v>186</v>
      </c>
      <c r="D18" s="60" t="s">
        <v>38</v>
      </c>
      <c r="E18" s="1">
        <v>25</v>
      </c>
      <c r="F18" s="2">
        <f t="shared" si="0"/>
        <v>1</v>
      </c>
      <c r="G18" s="1">
        <v>22</v>
      </c>
      <c r="H18" s="2">
        <f t="shared" si="1"/>
        <v>1</v>
      </c>
      <c r="I18" s="1">
        <v>15</v>
      </c>
      <c r="J18" s="2">
        <f t="shared" si="2"/>
        <v>6</v>
      </c>
      <c r="K18" s="1">
        <v>16</v>
      </c>
      <c r="L18" s="2">
        <f t="shared" si="3"/>
        <v>5</v>
      </c>
      <c r="M18" s="1">
        <v>20</v>
      </c>
      <c r="N18" s="2">
        <f t="shared" si="4"/>
        <v>1</v>
      </c>
      <c r="O18" s="2">
        <f t="shared" si="5"/>
        <v>14</v>
      </c>
    </row>
    <row r="19" spans="1:15" ht="15.75" x14ac:dyDescent="0.3">
      <c r="A19" s="1">
        <v>15</v>
      </c>
      <c r="B19" s="60" t="s">
        <v>695</v>
      </c>
      <c r="C19" s="61" t="s">
        <v>105</v>
      </c>
      <c r="D19" s="60" t="s">
        <v>96</v>
      </c>
      <c r="E19" s="1"/>
      <c r="F19" s="2" t="str">
        <f t="shared" si="0"/>
        <v>0</v>
      </c>
      <c r="G19" s="1">
        <v>24</v>
      </c>
      <c r="H19" s="2">
        <f t="shared" si="1"/>
        <v>1</v>
      </c>
      <c r="I19" s="1">
        <v>11</v>
      </c>
      <c r="J19" s="2">
        <f t="shared" si="2"/>
        <v>10</v>
      </c>
      <c r="K19" s="1">
        <v>8</v>
      </c>
      <c r="L19" s="2">
        <f t="shared" si="3"/>
        <v>16</v>
      </c>
      <c r="M19" s="1">
        <v>14</v>
      </c>
      <c r="N19" s="2">
        <f t="shared" si="4"/>
        <v>7</v>
      </c>
      <c r="O19" s="2">
        <f t="shared" si="5"/>
        <v>34</v>
      </c>
    </row>
    <row r="20" spans="1:15" ht="15.75" x14ac:dyDescent="0.3">
      <c r="A20" s="1">
        <v>16</v>
      </c>
      <c r="B20" s="66" t="s">
        <v>182</v>
      </c>
      <c r="C20" s="67" t="s">
        <v>183</v>
      </c>
      <c r="D20" s="69" t="s">
        <v>30</v>
      </c>
      <c r="E20" s="1">
        <v>21</v>
      </c>
      <c r="F20" s="2">
        <f t="shared" si="0"/>
        <v>1</v>
      </c>
      <c r="G20" s="1">
        <v>27</v>
      </c>
      <c r="H20" s="2">
        <f t="shared" si="1"/>
        <v>1</v>
      </c>
      <c r="I20" s="1">
        <v>20</v>
      </c>
      <c r="J20" s="2">
        <f t="shared" si="2"/>
        <v>1</v>
      </c>
      <c r="K20" s="1">
        <v>27</v>
      </c>
      <c r="L20" s="2">
        <f t="shared" si="3"/>
        <v>1</v>
      </c>
      <c r="M20" s="1">
        <v>17</v>
      </c>
      <c r="N20" s="2">
        <f t="shared" si="4"/>
        <v>4</v>
      </c>
      <c r="O20" s="2">
        <f t="shared" si="5"/>
        <v>8</v>
      </c>
    </row>
    <row r="21" spans="1:15" ht="15.75" x14ac:dyDescent="0.3">
      <c r="A21" s="1">
        <v>17</v>
      </c>
      <c r="B21" s="60" t="s">
        <v>187</v>
      </c>
      <c r="C21" s="61" t="s">
        <v>113</v>
      </c>
      <c r="D21" s="60" t="s">
        <v>38</v>
      </c>
      <c r="E21" s="1">
        <v>24</v>
      </c>
      <c r="F21" s="2">
        <f t="shared" si="0"/>
        <v>1</v>
      </c>
      <c r="G21" s="1">
        <v>20</v>
      </c>
      <c r="H21" s="2">
        <f t="shared" si="1"/>
        <v>1</v>
      </c>
      <c r="I21" s="1">
        <v>26</v>
      </c>
      <c r="J21" s="2">
        <f t="shared" si="2"/>
        <v>1</v>
      </c>
      <c r="K21" s="1">
        <v>25</v>
      </c>
      <c r="L21" s="2">
        <f t="shared" si="3"/>
        <v>1</v>
      </c>
      <c r="M21" s="1">
        <v>18</v>
      </c>
      <c r="N21" s="2">
        <f t="shared" si="4"/>
        <v>3</v>
      </c>
      <c r="O21" s="2">
        <f t="shared" si="5"/>
        <v>7</v>
      </c>
    </row>
    <row r="22" spans="1:15" ht="15.75" x14ac:dyDescent="0.3">
      <c r="A22" s="1">
        <v>18</v>
      </c>
      <c r="B22" s="66" t="s">
        <v>165</v>
      </c>
      <c r="C22" s="67" t="s">
        <v>166</v>
      </c>
      <c r="D22" s="69" t="s">
        <v>52</v>
      </c>
      <c r="E22" s="1">
        <v>12</v>
      </c>
      <c r="F22" s="2">
        <f t="shared" si="0"/>
        <v>9</v>
      </c>
      <c r="G22" s="1">
        <v>6</v>
      </c>
      <c r="H22" s="2">
        <f t="shared" si="1"/>
        <v>20</v>
      </c>
      <c r="I22" s="1">
        <v>9</v>
      </c>
      <c r="J22" s="2">
        <f t="shared" si="2"/>
        <v>14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43</v>
      </c>
    </row>
    <row r="23" spans="1:15" ht="15.75" x14ac:dyDescent="0.3">
      <c r="A23" s="1">
        <v>19</v>
      </c>
      <c r="B23" s="60" t="s">
        <v>184</v>
      </c>
      <c r="C23" s="61" t="s">
        <v>56</v>
      </c>
      <c r="D23" s="70" t="s">
        <v>60</v>
      </c>
      <c r="E23" s="1">
        <v>23</v>
      </c>
      <c r="F23" s="2">
        <f t="shared" si="0"/>
        <v>1</v>
      </c>
      <c r="G23" s="1">
        <v>21</v>
      </c>
      <c r="H23" s="2">
        <f t="shared" si="1"/>
        <v>1</v>
      </c>
      <c r="I23" s="1">
        <v>14</v>
      </c>
      <c r="J23" s="2">
        <f t="shared" si="2"/>
        <v>7</v>
      </c>
      <c r="K23" s="1"/>
      <c r="L23" s="2" t="str">
        <f t="shared" si="3"/>
        <v>0</v>
      </c>
      <c r="M23" s="1">
        <v>13</v>
      </c>
      <c r="N23" s="2">
        <f t="shared" si="4"/>
        <v>8</v>
      </c>
      <c r="O23" s="2">
        <f t="shared" si="5"/>
        <v>17</v>
      </c>
    </row>
    <row r="24" spans="1:15" ht="15.75" x14ac:dyDescent="0.3">
      <c r="A24" s="1">
        <v>20</v>
      </c>
      <c r="B24" s="66" t="s">
        <v>176</v>
      </c>
      <c r="C24" s="67" t="s">
        <v>177</v>
      </c>
      <c r="D24" s="69" t="s">
        <v>55</v>
      </c>
      <c r="E24" s="1">
        <v>18</v>
      </c>
      <c r="F24" s="2">
        <f t="shared" si="0"/>
        <v>3</v>
      </c>
      <c r="G24" s="1">
        <v>15</v>
      </c>
      <c r="H24" s="2">
        <f t="shared" si="1"/>
        <v>6</v>
      </c>
      <c r="I24" s="1"/>
      <c r="J24" s="2" t="str">
        <f t="shared" si="2"/>
        <v>0</v>
      </c>
      <c r="K24" s="1">
        <v>17</v>
      </c>
      <c r="L24" s="2">
        <f t="shared" si="3"/>
        <v>4</v>
      </c>
      <c r="M24" s="1">
        <v>21</v>
      </c>
      <c r="N24" s="2">
        <f t="shared" si="4"/>
        <v>1</v>
      </c>
      <c r="O24" s="2">
        <f t="shared" si="5"/>
        <v>14</v>
      </c>
    </row>
    <row r="25" spans="1:15" ht="15.75" x14ac:dyDescent="0.3">
      <c r="A25" s="1">
        <v>21</v>
      </c>
      <c r="B25" s="66" t="s">
        <v>191</v>
      </c>
      <c r="C25" s="67" t="s">
        <v>97</v>
      </c>
      <c r="D25" s="69" t="s">
        <v>106</v>
      </c>
      <c r="E25" s="1">
        <v>28</v>
      </c>
      <c r="F25" s="2">
        <f t="shared" si="0"/>
        <v>1</v>
      </c>
      <c r="G25" s="1">
        <v>35</v>
      </c>
      <c r="H25" s="2">
        <f t="shared" si="1"/>
        <v>1</v>
      </c>
      <c r="I25" s="1">
        <v>19</v>
      </c>
      <c r="J25" s="2">
        <f t="shared" si="2"/>
        <v>2</v>
      </c>
      <c r="K25" s="1">
        <v>15</v>
      </c>
      <c r="L25" s="2">
        <f t="shared" si="3"/>
        <v>6</v>
      </c>
      <c r="M25" s="1">
        <v>22</v>
      </c>
      <c r="N25" s="2">
        <f t="shared" si="4"/>
        <v>1</v>
      </c>
      <c r="O25" s="2">
        <f t="shared" si="5"/>
        <v>11</v>
      </c>
    </row>
    <row r="26" spans="1:15" ht="15.75" x14ac:dyDescent="0.3">
      <c r="A26" s="1">
        <v>22</v>
      </c>
      <c r="B26" s="60" t="s">
        <v>698</v>
      </c>
      <c r="C26" s="61" t="s">
        <v>220</v>
      </c>
      <c r="D26" s="60" t="s">
        <v>88</v>
      </c>
      <c r="E26" s="1"/>
      <c r="F26" s="2" t="str">
        <f t="shared" si="0"/>
        <v>0</v>
      </c>
      <c r="G26" s="1">
        <v>28</v>
      </c>
      <c r="H26" s="2">
        <f t="shared" si="1"/>
        <v>1</v>
      </c>
      <c r="I26" s="1"/>
      <c r="J26" s="2" t="str">
        <f t="shared" si="2"/>
        <v>0</v>
      </c>
      <c r="K26" s="1">
        <v>7</v>
      </c>
      <c r="L26" s="2">
        <f t="shared" si="3"/>
        <v>18</v>
      </c>
      <c r="M26" s="1">
        <v>12</v>
      </c>
      <c r="N26" s="2">
        <f t="shared" si="4"/>
        <v>9</v>
      </c>
      <c r="O26" s="2">
        <f t="shared" si="5"/>
        <v>28</v>
      </c>
    </row>
    <row r="27" spans="1:15" ht="15.75" x14ac:dyDescent="0.3">
      <c r="A27" s="1">
        <v>23</v>
      </c>
      <c r="B27" s="60" t="s">
        <v>697</v>
      </c>
      <c r="C27" s="61" t="s">
        <v>56</v>
      </c>
      <c r="D27" s="60" t="s">
        <v>41</v>
      </c>
      <c r="E27" s="1"/>
      <c r="F27" s="2" t="str">
        <f t="shared" si="0"/>
        <v>0</v>
      </c>
      <c r="G27" s="1">
        <v>26</v>
      </c>
      <c r="H27" s="2">
        <f t="shared" si="1"/>
        <v>1</v>
      </c>
      <c r="I27" s="1">
        <v>17</v>
      </c>
      <c r="J27" s="2">
        <f t="shared" si="2"/>
        <v>4</v>
      </c>
      <c r="K27" s="1">
        <v>26</v>
      </c>
      <c r="L27" s="2">
        <f t="shared" si="3"/>
        <v>1</v>
      </c>
      <c r="M27" s="1">
        <v>31</v>
      </c>
      <c r="N27" s="2">
        <f t="shared" si="4"/>
        <v>1</v>
      </c>
      <c r="O27" s="2">
        <f t="shared" si="5"/>
        <v>7</v>
      </c>
    </row>
    <row r="28" spans="1:15" ht="15.75" x14ac:dyDescent="0.3">
      <c r="A28" s="1">
        <v>24</v>
      </c>
      <c r="B28" s="66" t="s">
        <v>154</v>
      </c>
      <c r="C28" s="67" t="s">
        <v>101</v>
      </c>
      <c r="D28" s="69" t="s">
        <v>155</v>
      </c>
      <c r="E28" s="1">
        <v>6</v>
      </c>
      <c r="F28" s="2">
        <f t="shared" si="0"/>
        <v>20</v>
      </c>
      <c r="G28" s="1">
        <v>8</v>
      </c>
      <c r="H28" s="2">
        <f t="shared" si="1"/>
        <v>16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36</v>
      </c>
    </row>
    <row r="29" spans="1:15" ht="15.75" x14ac:dyDescent="0.3">
      <c r="A29" s="1">
        <v>25</v>
      </c>
      <c r="B29" s="60" t="s">
        <v>198</v>
      </c>
      <c r="C29" s="61" t="s">
        <v>199</v>
      </c>
      <c r="D29" s="60" t="s">
        <v>55</v>
      </c>
      <c r="E29" s="1">
        <v>32</v>
      </c>
      <c r="F29" s="2">
        <f t="shared" si="0"/>
        <v>1</v>
      </c>
      <c r="G29" s="1"/>
      <c r="H29" s="2" t="str">
        <f t="shared" si="1"/>
        <v>0</v>
      </c>
      <c r="I29" s="1">
        <v>25</v>
      </c>
      <c r="J29" s="2">
        <f t="shared" si="2"/>
        <v>1</v>
      </c>
      <c r="K29" s="1">
        <v>20</v>
      </c>
      <c r="L29" s="2">
        <f t="shared" si="3"/>
        <v>1</v>
      </c>
      <c r="M29" s="1">
        <v>32</v>
      </c>
      <c r="N29" s="2">
        <f t="shared" si="4"/>
        <v>1</v>
      </c>
      <c r="O29" s="2">
        <f t="shared" si="5"/>
        <v>4</v>
      </c>
    </row>
    <row r="30" spans="1:15" ht="15.75" x14ac:dyDescent="0.3">
      <c r="A30" s="1">
        <v>26</v>
      </c>
      <c r="B30" s="60" t="s">
        <v>189</v>
      </c>
      <c r="C30" s="61" t="s">
        <v>190</v>
      </c>
      <c r="D30" s="60" t="s">
        <v>50</v>
      </c>
      <c r="E30" s="1">
        <v>27</v>
      </c>
      <c r="F30" s="2">
        <f t="shared" si="0"/>
        <v>1</v>
      </c>
      <c r="G30" s="1">
        <v>16</v>
      </c>
      <c r="H30" s="2">
        <f t="shared" si="1"/>
        <v>5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24</v>
      </c>
      <c r="N30" s="2">
        <f t="shared" si="4"/>
        <v>1</v>
      </c>
      <c r="O30" s="2">
        <f t="shared" si="5"/>
        <v>7</v>
      </c>
    </row>
    <row r="31" spans="1:15" ht="15.75" x14ac:dyDescent="0.3">
      <c r="A31" s="1">
        <v>27</v>
      </c>
      <c r="B31" s="66" t="s">
        <v>180</v>
      </c>
      <c r="C31" s="67" t="s">
        <v>181</v>
      </c>
      <c r="D31" s="69" t="s">
        <v>30</v>
      </c>
      <c r="E31" s="1">
        <v>20</v>
      </c>
      <c r="F31" s="2">
        <f t="shared" si="0"/>
        <v>1</v>
      </c>
      <c r="G31" s="1">
        <v>19</v>
      </c>
      <c r="H31" s="2">
        <f t="shared" si="1"/>
        <v>2</v>
      </c>
      <c r="I31" s="1">
        <v>39</v>
      </c>
      <c r="J31" s="2">
        <f t="shared" si="2"/>
        <v>1</v>
      </c>
      <c r="K31" s="1"/>
      <c r="L31" s="2" t="str">
        <f t="shared" si="3"/>
        <v>0</v>
      </c>
      <c r="M31" s="1">
        <v>34</v>
      </c>
      <c r="N31" s="2">
        <f t="shared" si="4"/>
        <v>1</v>
      </c>
      <c r="O31" s="2">
        <f t="shared" si="5"/>
        <v>5</v>
      </c>
    </row>
    <row r="32" spans="1:15" ht="15.75" x14ac:dyDescent="0.3">
      <c r="A32" s="1">
        <v>28</v>
      </c>
      <c r="B32" s="60" t="s">
        <v>673</v>
      </c>
      <c r="C32" s="61" t="s">
        <v>699</v>
      </c>
      <c r="D32" s="60" t="s">
        <v>36</v>
      </c>
      <c r="E32" s="1"/>
      <c r="F32" s="2" t="str">
        <f t="shared" si="0"/>
        <v>0</v>
      </c>
      <c r="G32" s="1">
        <v>30</v>
      </c>
      <c r="H32" s="2">
        <f t="shared" si="1"/>
        <v>1</v>
      </c>
      <c r="I32" s="1">
        <v>22</v>
      </c>
      <c r="J32" s="2">
        <f t="shared" si="2"/>
        <v>1</v>
      </c>
      <c r="K32" s="1">
        <v>34</v>
      </c>
      <c r="L32" s="2">
        <f t="shared" si="3"/>
        <v>1</v>
      </c>
      <c r="M32" s="1">
        <v>26</v>
      </c>
      <c r="N32" s="2">
        <f t="shared" si="4"/>
        <v>1</v>
      </c>
      <c r="O32" s="2">
        <f t="shared" si="5"/>
        <v>4</v>
      </c>
    </row>
    <row r="33" spans="1:15" ht="15.75" x14ac:dyDescent="0.3">
      <c r="A33" s="1">
        <v>29</v>
      </c>
      <c r="B33" s="66" t="s">
        <v>167</v>
      </c>
      <c r="C33" s="67" t="s">
        <v>168</v>
      </c>
      <c r="D33" s="69" t="s">
        <v>88</v>
      </c>
      <c r="E33" s="1">
        <v>13</v>
      </c>
      <c r="F33" s="2">
        <f t="shared" si="0"/>
        <v>8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>
        <v>15</v>
      </c>
      <c r="N33" s="2">
        <f t="shared" si="4"/>
        <v>6</v>
      </c>
      <c r="O33" s="2">
        <f t="shared" si="5"/>
        <v>14</v>
      </c>
    </row>
    <row r="34" spans="1:15" ht="15.75" x14ac:dyDescent="0.3">
      <c r="A34" s="1">
        <v>30</v>
      </c>
      <c r="B34" s="60" t="s">
        <v>686</v>
      </c>
      <c r="C34" s="61" t="s">
        <v>206</v>
      </c>
      <c r="D34" s="60" t="s">
        <v>36</v>
      </c>
      <c r="E34" s="1"/>
      <c r="F34" s="2" t="str">
        <f t="shared" si="0"/>
        <v>0</v>
      </c>
      <c r="G34" s="1">
        <v>31</v>
      </c>
      <c r="H34" s="2">
        <f t="shared" si="1"/>
        <v>1</v>
      </c>
      <c r="I34" s="1">
        <v>18</v>
      </c>
      <c r="J34" s="2">
        <f t="shared" si="2"/>
        <v>3</v>
      </c>
      <c r="K34" s="1"/>
      <c r="L34" s="2" t="str">
        <f t="shared" si="3"/>
        <v>0</v>
      </c>
      <c r="M34" s="1">
        <v>28</v>
      </c>
      <c r="N34" s="2">
        <f t="shared" si="4"/>
        <v>1</v>
      </c>
      <c r="O34" s="2">
        <f t="shared" si="5"/>
        <v>5</v>
      </c>
    </row>
    <row r="35" spans="1:15" ht="15.75" x14ac:dyDescent="0.3">
      <c r="A35" s="1">
        <v>31</v>
      </c>
      <c r="B35" s="66" t="s">
        <v>31</v>
      </c>
      <c r="C35" s="67" t="s">
        <v>112</v>
      </c>
      <c r="D35" s="69" t="s">
        <v>67</v>
      </c>
      <c r="E35" s="1">
        <v>33</v>
      </c>
      <c r="F35" s="2">
        <f t="shared" si="0"/>
        <v>1</v>
      </c>
      <c r="G35" s="1">
        <v>32</v>
      </c>
      <c r="H35" s="2">
        <f t="shared" si="1"/>
        <v>1</v>
      </c>
      <c r="I35" s="1">
        <v>36</v>
      </c>
      <c r="J35" s="2">
        <f t="shared" si="2"/>
        <v>1</v>
      </c>
      <c r="K35" s="1">
        <v>24</v>
      </c>
      <c r="L35" s="2">
        <f t="shared" si="3"/>
        <v>1</v>
      </c>
      <c r="M35" s="1">
        <v>38</v>
      </c>
      <c r="N35" s="2">
        <f t="shared" si="4"/>
        <v>1</v>
      </c>
      <c r="O35" s="2">
        <f t="shared" si="5"/>
        <v>5</v>
      </c>
    </row>
    <row r="36" spans="1:15" ht="15.75" x14ac:dyDescent="0.3">
      <c r="A36" s="1">
        <v>32</v>
      </c>
      <c r="B36" s="60" t="s">
        <v>221</v>
      </c>
      <c r="C36" s="61" t="s">
        <v>222</v>
      </c>
      <c r="D36" s="60" t="s">
        <v>124</v>
      </c>
      <c r="E36" s="1">
        <v>47</v>
      </c>
      <c r="F36" s="2">
        <f t="shared" si="0"/>
        <v>1</v>
      </c>
      <c r="G36" s="1"/>
      <c r="H36" s="2" t="str">
        <f t="shared" si="1"/>
        <v>0</v>
      </c>
      <c r="I36" s="1">
        <v>34</v>
      </c>
      <c r="J36" s="2">
        <f t="shared" si="2"/>
        <v>1</v>
      </c>
      <c r="K36" s="1">
        <v>19</v>
      </c>
      <c r="L36" s="2">
        <f t="shared" si="3"/>
        <v>2</v>
      </c>
      <c r="M36" s="1">
        <v>25</v>
      </c>
      <c r="N36" s="2">
        <f t="shared" si="4"/>
        <v>1</v>
      </c>
      <c r="O36" s="2">
        <f t="shared" si="5"/>
        <v>5</v>
      </c>
    </row>
    <row r="37" spans="1:15" ht="15.75" x14ac:dyDescent="0.3">
      <c r="A37" s="1">
        <v>33</v>
      </c>
      <c r="B37" s="66" t="s">
        <v>178</v>
      </c>
      <c r="C37" s="67" t="s">
        <v>179</v>
      </c>
      <c r="D37" s="69" t="s">
        <v>67</v>
      </c>
      <c r="E37" s="1">
        <v>19</v>
      </c>
      <c r="F37" s="2">
        <f t="shared" ref="F37:F68" si="6">IF(E37="","0",VLOOKUP(E37,Points,2))</f>
        <v>2</v>
      </c>
      <c r="G37" s="1">
        <v>29</v>
      </c>
      <c r="H37" s="2">
        <f t="shared" ref="H37:H68" si="7">IF(G37="","0",VLOOKUP(G37,Points,2))</f>
        <v>1</v>
      </c>
      <c r="I37" s="1">
        <v>30</v>
      </c>
      <c r="J37" s="2">
        <f t="shared" ref="J37:J68" si="8">IF(I37="","0",VLOOKUP(I37,Points,2))</f>
        <v>1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4</v>
      </c>
    </row>
    <row r="38" spans="1:15" ht="15.75" x14ac:dyDescent="0.3">
      <c r="A38" s="1">
        <v>34</v>
      </c>
      <c r="B38" s="66" t="s">
        <v>211</v>
      </c>
      <c r="C38" s="67" t="s">
        <v>212</v>
      </c>
      <c r="D38" s="69" t="s">
        <v>213</v>
      </c>
      <c r="E38" s="1">
        <v>40</v>
      </c>
      <c r="F38" s="2">
        <f t="shared" si="6"/>
        <v>1</v>
      </c>
      <c r="G38" s="1">
        <v>41</v>
      </c>
      <c r="H38" s="2">
        <f t="shared" si="7"/>
        <v>1</v>
      </c>
      <c r="I38" s="1">
        <v>32</v>
      </c>
      <c r="J38" s="2">
        <f t="shared" si="8"/>
        <v>1</v>
      </c>
      <c r="K38" s="1">
        <v>23</v>
      </c>
      <c r="L38" s="2">
        <f t="shared" si="9"/>
        <v>1</v>
      </c>
      <c r="M38" s="1">
        <v>27</v>
      </c>
      <c r="N38" s="2">
        <f t="shared" si="10"/>
        <v>1</v>
      </c>
      <c r="O38" s="2">
        <f t="shared" si="11"/>
        <v>5</v>
      </c>
    </row>
    <row r="39" spans="1:15" ht="15.75" x14ac:dyDescent="0.3">
      <c r="A39" s="1">
        <v>35</v>
      </c>
      <c r="B39" s="66" t="s">
        <v>196</v>
      </c>
      <c r="C39" s="67" t="s">
        <v>197</v>
      </c>
      <c r="D39" s="69" t="s">
        <v>124</v>
      </c>
      <c r="E39" s="1">
        <v>31</v>
      </c>
      <c r="F39" s="2">
        <f t="shared" si="6"/>
        <v>1</v>
      </c>
      <c r="G39" s="1"/>
      <c r="H39" s="2" t="str">
        <f t="shared" si="7"/>
        <v>0</v>
      </c>
      <c r="I39" s="1">
        <v>27</v>
      </c>
      <c r="J39" s="2">
        <f t="shared" si="8"/>
        <v>1</v>
      </c>
      <c r="K39" s="1">
        <v>30</v>
      </c>
      <c r="L39" s="2">
        <f t="shared" si="9"/>
        <v>1</v>
      </c>
      <c r="M39" s="1">
        <v>36</v>
      </c>
      <c r="N39" s="2">
        <f t="shared" si="10"/>
        <v>1</v>
      </c>
      <c r="O39" s="2">
        <f t="shared" si="11"/>
        <v>4</v>
      </c>
    </row>
    <row r="40" spans="1:15" ht="15.75" x14ac:dyDescent="0.3">
      <c r="A40" s="1">
        <v>36</v>
      </c>
      <c r="B40" s="66" t="s">
        <v>174</v>
      </c>
      <c r="C40" s="67" t="s">
        <v>175</v>
      </c>
      <c r="D40" s="69" t="s">
        <v>119</v>
      </c>
      <c r="E40" s="1">
        <v>17</v>
      </c>
      <c r="F40" s="2">
        <f t="shared" si="6"/>
        <v>4</v>
      </c>
      <c r="G40" s="1"/>
      <c r="H40" s="2" t="str">
        <f t="shared" si="7"/>
        <v>0</v>
      </c>
      <c r="I40" s="1">
        <v>21</v>
      </c>
      <c r="J40" s="2">
        <f t="shared" si="8"/>
        <v>1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5</v>
      </c>
    </row>
    <row r="41" spans="1:15" ht="15.75" x14ac:dyDescent="0.3">
      <c r="A41" s="1">
        <v>37</v>
      </c>
      <c r="B41" s="60" t="s">
        <v>704</v>
      </c>
      <c r="C41" s="61" t="s">
        <v>259</v>
      </c>
      <c r="D41" s="60" t="s">
        <v>36</v>
      </c>
      <c r="E41" s="1"/>
      <c r="F41" s="2" t="str">
        <f t="shared" si="6"/>
        <v>0</v>
      </c>
      <c r="G41" s="1">
        <v>38</v>
      </c>
      <c r="H41" s="2">
        <f t="shared" si="7"/>
        <v>1</v>
      </c>
      <c r="I41" s="1">
        <v>24</v>
      </c>
      <c r="J41" s="2">
        <f t="shared" si="8"/>
        <v>1</v>
      </c>
      <c r="K41" s="1"/>
      <c r="L41" s="2" t="str">
        <f t="shared" si="9"/>
        <v>0</v>
      </c>
      <c r="M41" s="1">
        <v>23</v>
      </c>
      <c r="N41" s="2">
        <f t="shared" si="10"/>
        <v>1</v>
      </c>
      <c r="O41" s="2">
        <f t="shared" si="11"/>
        <v>3</v>
      </c>
    </row>
    <row r="42" spans="1:15" ht="15.75" x14ac:dyDescent="0.3">
      <c r="A42" s="1">
        <v>38</v>
      </c>
      <c r="B42" s="60" t="s">
        <v>863</v>
      </c>
      <c r="C42" s="61" t="s">
        <v>864</v>
      </c>
      <c r="D42" s="70" t="s">
        <v>865</v>
      </c>
      <c r="E42" s="2"/>
      <c r="F42" s="2" t="str">
        <f t="shared" si="6"/>
        <v>0</v>
      </c>
      <c r="G42" s="2"/>
      <c r="H42" s="2" t="str">
        <f t="shared" si="7"/>
        <v>0</v>
      </c>
      <c r="I42" s="2"/>
      <c r="J42" s="2" t="str">
        <f t="shared" si="8"/>
        <v>0</v>
      </c>
      <c r="K42" s="2">
        <v>2</v>
      </c>
      <c r="L42" s="2">
        <f t="shared" si="9"/>
        <v>34</v>
      </c>
      <c r="M42" s="2"/>
      <c r="N42" s="2" t="str">
        <f t="shared" si="10"/>
        <v>0</v>
      </c>
      <c r="O42" s="2">
        <f t="shared" si="11"/>
        <v>34</v>
      </c>
    </row>
    <row r="43" spans="1:15" ht="15.75" x14ac:dyDescent="0.3">
      <c r="A43" s="1">
        <v>39</v>
      </c>
      <c r="B43" s="60" t="s">
        <v>896</v>
      </c>
      <c r="C43" s="61" t="s">
        <v>680</v>
      </c>
      <c r="D43" s="60" t="s">
        <v>897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>
        <v>4</v>
      </c>
      <c r="N43" s="2">
        <f t="shared" si="10"/>
        <v>24</v>
      </c>
      <c r="O43" s="2">
        <f t="shared" si="11"/>
        <v>24</v>
      </c>
    </row>
    <row r="44" spans="1:15" ht="15.75" x14ac:dyDescent="0.3">
      <c r="A44" s="1">
        <v>40</v>
      </c>
      <c r="B44" s="72" t="s">
        <v>204</v>
      </c>
      <c r="C44" s="72" t="s">
        <v>79</v>
      </c>
      <c r="D44" s="60" t="s">
        <v>106</v>
      </c>
      <c r="E44" s="1">
        <v>36</v>
      </c>
      <c r="F44" s="2">
        <f t="shared" si="6"/>
        <v>1</v>
      </c>
      <c r="G44" s="1"/>
      <c r="H44" s="2" t="str">
        <f t="shared" si="7"/>
        <v>0</v>
      </c>
      <c r="I44" s="1">
        <v>23</v>
      </c>
      <c r="J44" s="2">
        <f t="shared" si="8"/>
        <v>1</v>
      </c>
      <c r="K44" s="1"/>
      <c r="L44" s="2" t="str">
        <f t="shared" si="9"/>
        <v>0</v>
      </c>
      <c r="M44" s="1">
        <v>35</v>
      </c>
      <c r="N44" s="2">
        <f t="shared" si="10"/>
        <v>1</v>
      </c>
      <c r="O44" s="2">
        <f t="shared" si="11"/>
        <v>3</v>
      </c>
    </row>
    <row r="45" spans="1:15" ht="15.75" x14ac:dyDescent="0.3">
      <c r="A45" s="1">
        <v>41</v>
      </c>
      <c r="B45" s="71" t="s">
        <v>249</v>
      </c>
      <c r="C45" s="71" t="s">
        <v>690</v>
      </c>
      <c r="D45" s="69" t="s">
        <v>683</v>
      </c>
      <c r="E45" s="1"/>
      <c r="F45" s="2" t="str">
        <f t="shared" si="6"/>
        <v>0</v>
      </c>
      <c r="G45" s="1">
        <v>10</v>
      </c>
      <c r="H45" s="2">
        <f t="shared" si="7"/>
        <v>12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12</v>
      </c>
    </row>
    <row r="46" spans="1:15" ht="15.75" x14ac:dyDescent="0.3">
      <c r="A46" s="1">
        <v>42</v>
      </c>
      <c r="B46" s="71" t="s">
        <v>63</v>
      </c>
      <c r="C46" s="71" t="s">
        <v>188</v>
      </c>
      <c r="D46" s="69" t="s">
        <v>38</v>
      </c>
      <c r="E46" s="1">
        <v>26</v>
      </c>
      <c r="F46" s="2">
        <f t="shared" si="6"/>
        <v>1</v>
      </c>
      <c r="G46" s="1">
        <v>40</v>
      </c>
      <c r="H46" s="2">
        <f t="shared" si="7"/>
        <v>1</v>
      </c>
      <c r="I46" s="1">
        <v>33</v>
      </c>
      <c r="J46" s="2">
        <f t="shared" si="8"/>
        <v>1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3</v>
      </c>
    </row>
    <row r="47" spans="1:15" ht="15.75" x14ac:dyDescent="0.3">
      <c r="A47" s="1">
        <v>43</v>
      </c>
      <c r="B47" s="72" t="s">
        <v>64</v>
      </c>
      <c r="C47" s="72" t="s">
        <v>214</v>
      </c>
      <c r="D47" s="60" t="s">
        <v>38</v>
      </c>
      <c r="E47" s="1">
        <v>41</v>
      </c>
      <c r="F47" s="2">
        <f t="shared" si="6"/>
        <v>1</v>
      </c>
      <c r="G47" s="1">
        <v>43</v>
      </c>
      <c r="H47" s="2">
        <f t="shared" si="7"/>
        <v>1</v>
      </c>
      <c r="I47" s="1">
        <v>38</v>
      </c>
      <c r="J47" s="2">
        <f t="shared" si="8"/>
        <v>1</v>
      </c>
      <c r="K47" s="1">
        <v>22</v>
      </c>
      <c r="L47" s="2">
        <f t="shared" si="9"/>
        <v>1</v>
      </c>
      <c r="M47" s="1">
        <v>40</v>
      </c>
      <c r="N47" s="2">
        <f t="shared" si="10"/>
        <v>1</v>
      </c>
      <c r="O47" s="2">
        <f t="shared" si="11"/>
        <v>5</v>
      </c>
    </row>
    <row r="48" spans="1:15" ht="15.75" x14ac:dyDescent="0.3">
      <c r="A48" s="1">
        <v>44</v>
      </c>
      <c r="B48" s="72" t="s">
        <v>691</v>
      </c>
      <c r="C48" s="72" t="s">
        <v>692</v>
      </c>
      <c r="D48" s="60" t="s">
        <v>50</v>
      </c>
      <c r="E48" s="1"/>
      <c r="F48" s="2" t="str">
        <f t="shared" si="6"/>
        <v>0</v>
      </c>
      <c r="G48" s="1">
        <v>17</v>
      </c>
      <c r="H48" s="2">
        <f t="shared" si="7"/>
        <v>4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4</v>
      </c>
    </row>
    <row r="49" spans="1:15" ht="15.75" x14ac:dyDescent="0.3">
      <c r="A49" s="1">
        <v>45</v>
      </c>
      <c r="B49" s="71" t="s">
        <v>866</v>
      </c>
      <c r="C49" s="71" t="s">
        <v>531</v>
      </c>
      <c r="D49" s="69" t="s">
        <v>862</v>
      </c>
      <c r="E49" s="1"/>
      <c r="F49" s="2" t="str">
        <f t="shared" si="6"/>
        <v>0</v>
      </c>
      <c r="G49" s="1"/>
      <c r="H49" s="2" t="str">
        <f t="shared" si="7"/>
        <v>0</v>
      </c>
      <c r="I49" s="1"/>
      <c r="J49" s="2" t="str">
        <f t="shared" si="8"/>
        <v>0</v>
      </c>
      <c r="K49" s="1">
        <v>21</v>
      </c>
      <c r="L49" s="2">
        <f t="shared" si="9"/>
        <v>1</v>
      </c>
      <c r="M49" s="1"/>
      <c r="N49" s="2" t="str">
        <f t="shared" si="10"/>
        <v>0</v>
      </c>
      <c r="O49" s="2">
        <f t="shared" si="11"/>
        <v>1</v>
      </c>
    </row>
    <row r="50" spans="1:15" ht="15.75" x14ac:dyDescent="0.3">
      <c r="A50" s="1">
        <v>46</v>
      </c>
      <c r="B50" s="71" t="s">
        <v>61</v>
      </c>
      <c r="C50" s="71" t="s">
        <v>218</v>
      </c>
      <c r="D50" s="69" t="s">
        <v>124</v>
      </c>
      <c r="E50" s="1">
        <v>45</v>
      </c>
      <c r="F50" s="2">
        <f t="shared" si="6"/>
        <v>1</v>
      </c>
      <c r="G50" s="1">
        <v>39</v>
      </c>
      <c r="H50" s="2">
        <f t="shared" si="7"/>
        <v>1</v>
      </c>
      <c r="I50" s="1">
        <v>40</v>
      </c>
      <c r="J50" s="2">
        <f t="shared" si="8"/>
        <v>1</v>
      </c>
      <c r="K50" s="1">
        <v>28</v>
      </c>
      <c r="L50" s="2">
        <f t="shared" si="9"/>
        <v>1</v>
      </c>
      <c r="M50" s="1"/>
      <c r="N50" s="2" t="str">
        <f t="shared" si="10"/>
        <v>0</v>
      </c>
      <c r="O50" s="2">
        <f t="shared" si="11"/>
        <v>4</v>
      </c>
    </row>
    <row r="51" spans="1:15" ht="15.75" x14ac:dyDescent="0.3">
      <c r="A51" s="1">
        <v>47</v>
      </c>
      <c r="B51" s="72" t="s">
        <v>700</v>
      </c>
      <c r="C51" s="72" t="s">
        <v>206</v>
      </c>
      <c r="D51" s="60" t="s">
        <v>109</v>
      </c>
      <c r="E51" s="1"/>
      <c r="F51" s="2" t="str">
        <f t="shared" si="6"/>
        <v>0</v>
      </c>
      <c r="G51" s="1">
        <v>34</v>
      </c>
      <c r="H51" s="2">
        <f t="shared" si="7"/>
        <v>1</v>
      </c>
      <c r="I51" s="1">
        <v>31</v>
      </c>
      <c r="J51" s="2">
        <f t="shared" si="8"/>
        <v>1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</v>
      </c>
    </row>
    <row r="52" spans="1:15" ht="15" customHeight="1" x14ac:dyDescent="0.3">
      <c r="A52" s="1">
        <v>48</v>
      </c>
      <c r="B52" s="72" t="s">
        <v>120</v>
      </c>
      <c r="C52" s="72" t="s">
        <v>146</v>
      </c>
      <c r="D52" s="60" t="s">
        <v>124</v>
      </c>
      <c r="E52" s="1">
        <v>22</v>
      </c>
      <c r="F52" s="2">
        <f t="shared" si="6"/>
        <v>1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</v>
      </c>
    </row>
    <row r="53" spans="1:15" ht="15" customHeight="1" x14ac:dyDescent="0.3">
      <c r="A53" s="1">
        <v>49</v>
      </c>
      <c r="B53" s="72" t="s">
        <v>693</v>
      </c>
      <c r="C53" s="72" t="s">
        <v>694</v>
      </c>
      <c r="D53" s="60" t="s">
        <v>36</v>
      </c>
      <c r="E53" s="1"/>
      <c r="F53" s="2" t="str">
        <f t="shared" si="6"/>
        <v>0</v>
      </c>
      <c r="G53" s="1">
        <v>23</v>
      </c>
      <c r="H53" s="2">
        <f t="shared" si="7"/>
        <v>1</v>
      </c>
      <c r="I53" s="1">
        <v>51</v>
      </c>
      <c r="J53" s="2">
        <f t="shared" si="8"/>
        <v>1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2</v>
      </c>
    </row>
    <row r="54" spans="1:15" ht="15" customHeight="1" x14ac:dyDescent="0.3">
      <c r="A54" s="1">
        <v>50</v>
      </c>
      <c r="B54" s="72" t="s">
        <v>696</v>
      </c>
      <c r="C54" s="72" t="s">
        <v>113</v>
      </c>
      <c r="D54" s="60" t="s">
        <v>683</v>
      </c>
      <c r="E54" s="1"/>
      <c r="F54" s="2" t="str">
        <f t="shared" si="6"/>
        <v>0</v>
      </c>
      <c r="G54" s="1">
        <v>25</v>
      </c>
      <c r="H54" s="2">
        <f t="shared" si="7"/>
        <v>1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</v>
      </c>
    </row>
    <row r="55" spans="1:15" ht="15" customHeight="1" x14ac:dyDescent="0.3">
      <c r="A55" s="1">
        <v>51</v>
      </c>
      <c r="B55" s="72" t="s">
        <v>223</v>
      </c>
      <c r="C55" s="72" t="s">
        <v>224</v>
      </c>
      <c r="D55" s="60" t="s">
        <v>41</v>
      </c>
      <c r="E55" s="1">
        <v>48</v>
      </c>
      <c r="F55" s="2">
        <f t="shared" si="6"/>
        <v>1</v>
      </c>
      <c r="G55" s="1"/>
      <c r="H55" s="2" t="str">
        <f t="shared" si="7"/>
        <v>0</v>
      </c>
      <c r="I55" s="1">
        <v>54</v>
      </c>
      <c r="J55" s="2">
        <f t="shared" si="8"/>
        <v>1</v>
      </c>
      <c r="K55" s="1">
        <v>36</v>
      </c>
      <c r="L55" s="2">
        <f t="shared" si="9"/>
        <v>1</v>
      </c>
      <c r="M55" s="1">
        <v>33</v>
      </c>
      <c r="N55" s="2">
        <f t="shared" si="10"/>
        <v>1</v>
      </c>
      <c r="O55" s="2">
        <f t="shared" si="11"/>
        <v>4</v>
      </c>
    </row>
    <row r="56" spans="1:15" ht="15" customHeight="1" x14ac:dyDescent="0.3">
      <c r="A56" s="1">
        <v>52</v>
      </c>
      <c r="B56" s="71" t="s">
        <v>200</v>
      </c>
      <c r="C56" s="71" t="s">
        <v>201</v>
      </c>
      <c r="D56" s="69" t="s">
        <v>108</v>
      </c>
      <c r="E56" s="1">
        <v>34</v>
      </c>
      <c r="F56" s="2">
        <f t="shared" si="6"/>
        <v>1</v>
      </c>
      <c r="G56" s="1"/>
      <c r="H56" s="2" t="str">
        <f t="shared" si="7"/>
        <v>0</v>
      </c>
      <c r="I56" s="1"/>
      <c r="J56" s="2" t="str">
        <f t="shared" si="8"/>
        <v>0</v>
      </c>
      <c r="K56" s="1">
        <v>37</v>
      </c>
      <c r="L56" s="2">
        <f t="shared" si="9"/>
        <v>1</v>
      </c>
      <c r="M56" s="1"/>
      <c r="N56" s="2" t="str">
        <f t="shared" si="10"/>
        <v>0</v>
      </c>
      <c r="O56" s="2">
        <f t="shared" si="11"/>
        <v>2</v>
      </c>
    </row>
    <row r="57" spans="1:15" ht="15" customHeight="1" x14ac:dyDescent="0.3">
      <c r="A57" s="1">
        <v>53</v>
      </c>
      <c r="B57" s="72" t="s">
        <v>849</v>
      </c>
      <c r="C57" s="72" t="s">
        <v>206</v>
      </c>
      <c r="D57" s="60" t="s">
        <v>109</v>
      </c>
      <c r="E57" s="1"/>
      <c r="F57" s="2" t="str">
        <f t="shared" si="6"/>
        <v>0</v>
      </c>
      <c r="G57" s="1"/>
      <c r="H57" s="2" t="str">
        <f t="shared" si="7"/>
        <v>0</v>
      </c>
      <c r="I57" s="1">
        <v>28</v>
      </c>
      <c r="J57" s="2">
        <f t="shared" si="8"/>
        <v>1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</v>
      </c>
    </row>
    <row r="58" spans="1:15" ht="15" customHeight="1" x14ac:dyDescent="0.3">
      <c r="A58" s="1">
        <v>54</v>
      </c>
      <c r="B58" s="72" t="s">
        <v>898</v>
      </c>
      <c r="C58" s="72" t="s">
        <v>29</v>
      </c>
      <c r="D58" s="60" t="s">
        <v>893</v>
      </c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>
        <v>29</v>
      </c>
      <c r="N58" s="2">
        <f t="shared" si="10"/>
        <v>1</v>
      </c>
      <c r="O58" s="2">
        <f t="shared" si="11"/>
        <v>1</v>
      </c>
    </row>
    <row r="59" spans="1:15" ht="15" customHeight="1" x14ac:dyDescent="0.3">
      <c r="A59" s="1">
        <v>55</v>
      </c>
      <c r="B59" s="72" t="s">
        <v>853</v>
      </c>
      <c r="C59" s="72" t="s">
        <v>680</v>
      </c>
      <c r="D59" s="60" t="s">
        <v>124</v>
      </c>
      <c r="E59" s="1"/>
      <c r="F59" s="2" t="str">
        <f t="shared" si="6"/>
        <v>0</v>
      </c>
      <c r="G59" s="1"/>
      <c r="H59" s="2" t="str">
        <f t="shared" si="7"/>
        <v>0</v>
      </c>
      <c r="I59" s="1">
        <v>43</v>
      </c>
      <c r="J59" s="2">
        <f t="shared" si="8"/>
        <v>1</v>
      </c>
      <c r="K59" s="1">
        <v>29</v>
      </c>
      <c r="L59" s="2">
        <f t="shared" si="9"/>
        <v>1</v>
      </c>
      <c r="M59" s="1">
        <v>43</v>
      </c>
      <c r="N59" s="2">
        <f t="shared" si="10"/>
        <v>1</v>
      </c>
      <c r="O59" s="2">
        <f t="shared" si="11"/>
        <v>3</v>
      </c>
    </row>
    <row r="60" spans="1:15" ht="15" customHeight="1" x14ac:dyDescent="0.3">
      <c r="A60" s="1">
        <v>56</v>
      </c>
      <c r="B60" s="72" t="s">
        <v>850</v>
      </c>
      <c r="C60" s="72" t="s">
        <v>851</v>
      </c>
      <c r="D60" s="60" t="s">
        <v>96</v>
      </c>
      <c r="E60" s="1"/>
      <c r="F60" s="2" t="str">
        <f t="shared" si="6"/>
        <v>0</v>
      </c>
      <c r="G60" s="1"/>
      <c r="H60" s="2" t="str">
        <f t="shared" si="7"/>
        <v>0</v>
      </c>
      <c r="I60" s="1">
        <v>29</v>
      </c>
      <c r="J60" s="2">
        <f t="shared" si="8"/>
        <v>1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</v>
      </c>
    </row>
    <row r="61" spans="1:15" ht="15" customHeight="1" x14ac:dyDescent="0.3">
      <c r="A61" s="1">
        <v>57</v>
      </c>
      <c r="B61" s="71" t="s">
        <v>192</v>
      </c>
      <c r="C61" s="71" t="s">
        <v>193</v>
      </c>
      <c r="D61" s="69" t="s">
        <v>119</v>
      </c>
      <c r="E61" s="1">
        <v>29</v>
      </c>
      <c r="F61" s="2">
        <f t="shared" si="6"/>
        <v>1</v>
      </c>
      <c r="G61" s="1"/>
      <c r="H61" s="2" t="str">
        <f t="shared" si="7"/>
        <v>0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1</v>
      </c>
    </row>
    <row r="62" spans="1:15" ht="15" customHeight="1" x14ac:dyDescent="0.3">
      <c r="A62" s="1">
        <v>58</v>
      </c>
      <c r="B62" s="72" t="s">
        <v>708</v>
      </c>
      <c r="C62" s="72" t="s">
        <v>709</v>
      </c>
      <c r="D62" s="60" t="s">
        <v>38</v>
      </c>
      <c r="E62" s="1"/>
      <c r="F62" s="2" t="str">
        <f t="shared" si="6"/>
        <v>0</v>
      </c>
      <c r="G62" s="1">
        <v>47</v>
      </c>
      <c r="H62" s="2">
        <f t="shared" si="7"/>
        <v>1</v>
      </c>
      <c r="I62" s="1">
        <v>42</v>
      </c>
      <c r="J62" s="2">
        <f t="shared" si="8"/>
        <v>1</v>
      </c>
      <c r="K62" s="1"/>
      <c r="L62" s="2" t="str">
        <f t="shared" si="9"/>
        <v>0</v>
      </c>
      <c r="M62" s="1">
        <v>30</v>
      </c>
      <c r="N62" s="2">
        <f t="shared" si="10"/>
        <v>1</v>
      </c>
      <c r="O62" s="2">
        <f t="shared" si="11"/>
        <v>3</v>
      </c>
    </row>
    <row r="63" spans="1:15" ht="15" customHeight="1" x14ac:dyDescent="0.3">
      <c r="A63" s="1">
        <v>59</v>
      </c>
      <c r="B63" s="72" t="s">
        <v>207</v>
      </c>
      <c r="C63" s="72" t="s">
        <v>208</v>
      </c>
      <c r="D63" s="70" t="s">
        <v>108</v>
      </c>
      <c r="E63" s="1">
        <v>38</v>
      </c>
      <c r="F63" s="2">
        <f t="shared" si="6"/>
        <v>1</v>
      </c>
      <c r="G63" s="1"/>
      <c r="H63" s="2" t="str">
        <f t="shared" si="7"/>
        <v>0</v>
      </c>
      <c r="I63" s="1">
        <v>35</v>
      </c>
      <c r="J63" s="2">
        <f t="shared" si="8"/>
        <v>1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2</v>
      </c>
    </row>
    <row r="64" spans="1:15" ht="15" customHeight="1" x14ac:dyDescent="0.3">
      <c r="A64" s="1">
        <v>60</v>
      </c>
      <c r="B64" s="72" t="s">
        <v>194</v>
      </c>
      <c r="C64" s="72" t="s">
        <v>195</v>
      </c>
      <c r="D64" s="60" t="s">
        <v>67</v>
      </c>
      <c r="E64" s="1">
        <v>30</v>
      </c>
      <c r="F64" s="2">
        <f t="shared" si="6"/>
        <v>1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1</v>
      </c>
    </row>
    <row r="65" spans="1:15" ht="15" customHeight="1" x14ac:dyDescent="0.3">
      <c r="A65" s="1">
        <v>61</v>
      </c>
      <c r="B65" s="72" t="s">
        <v>338</v>
      </c>
      <c r="C65" s="72" t="s">
        <v>69</v>
      </c>
      <c r="D65" s="60" t="s">
        <v>365</v>
      </c>
      <c r="E65" s="1"/>
      <c r="F65" s="2" t="str">
        <f t="shared" si="6"/>
        <v>0</v>
      </c>
      <c r="G65" s="1">
        <v>46</v>
      </c>
      <c r="H65" s="2">
        <f t="shared" si="7"/>
        <v>1</v>
      </c>
      <c r="I65" s="1">
        <v>44</v>
      </c>
      <c r="J65" s="2">
        <f t="shared" si="8"/>
        <v>1</v>
      </c>
      <c r="K65" s="1">
        <v>31</v>
      </c>
      <c r="L65" s="2">
        <f t="shared" si="9"/>
        <v>1</v>
      </c>
      <c r="M65" s="1">
        <v>45</v>
      </c>
      <c r="N65" s="2">
        <f t="shared" si="10"/>
        <v>1</v>
      </c>
      <c r="O65" s="2">
        <f t="shared" si="11"/>
        <v>4</v>
      </c>
    </row>
    <row r="66" spans="1:15" ht="15.75" x14ac:dyDescent="0.3">
      <c r="A66" s="1">
        <v>62</v>
      </c>
      <c r="B66" s="72" t="s">
        <v>685</v>
      </c>
      <c r="C66" s="72" t="s">
        <v>712</v>
      </c>
      <c r="D66" s="60" t="s">
        <v>67</v>
      </c>
      <c r="E66" s="1"/>
      <c r="F66" s="2" t="str">
        <f t="shared" si="6"/>
        <v>0</v>
      </c>
      <c r="G66" s="1">
        <v>49</v>
      </c>
      <c r="H66" s="2">
        <f t="shared" si="7"/>
        <v>1</v>
      </c>
      <c r="I66" s="1">
        <v>49</v>
      </c>
      <c r="J66" s="2">
        <f t="shared" si="8"/>
        <v>1</v>
      </c>
      <c r="K66" s="1">
        <v>32</v>
      </c>
      <c r="L66" s="2">
        <f t="shared" si="9"/>
        <v>1</v>
      </c>
      <c r="M66" s="1">
        <v>47</v>
      </c>
      <c r="N66" s="2">
        <f t="shared" si="10"/>
        <v>1</v>
      </c>
      <c r="O66" s="2">
        <f t="shared" si="11"/>
        <v>4</v>
      </c>
    </row>
    <row r="67" spans="1:15" ht="15.75" x14ac:dyDescent="0.3">
      <c r="A67" s="1">
        <v>63</v>
      </c>
      <c r="B67" s="72" t="s">
        <v>102</v>
      </c>
      <c r="C67" s="72" t="s">
        <v>112</v>
      </c>
      <c r="D67" s="60" t="s">
        <v>38</v>
      </c>
      <c r="E67" s="1">
        <v>44</v>
      </c>
      <c r="F67" s="2">
        <f t="shared" si="6"/>
        <v>1</v>
      </c>
      <c r="G67" s="1"/>
      <c r="H67" s="2" t="str">
        <f t="shared" si="7"/>
        <v>0</v>
      </c>
      <c r="I67" s="1"/>
      <c r="J67" s="2" t="str">
        <f t="shared" si="8"/>
        <v>0</v>
      </c>
      <c r="K67" s="1">
        <v>33</v>
      </c>
      <c r="L67" s="2">
        <f t="shared" si="9"/>
        <v>1</v>
      </c>
      <c r="M67" s="1"/>
      <c r="N67" s="2" t="str">
        <f t="shared" si="10"/>
        <v>0</v>
      </c>
      <c r="O67" s="2">
        <f t="shared" si="11"/>
        <v>2</v>
      </c>
    </row>
    <row r="68" spans="1:15" ht="15.75" x14ac:dyDescent="0.3">
      <c r="A68" s="1">
        <v>64</v>
      </c>
      <c r="B68" s="72" t="s">
        <v>710</v>
      </c>
      <c r="C68" s="72" t="s">
        <v>711</v>
      </c>
      <c r="D68" s="60" t="s">
        <v>41</v>
      </c>
      <c r="E68" s="1"/>
      <c r="F68" s="2" t="str">
        <f t="shared" si="6"/>
        <v>0</v>
      </c>
      <c r="G68" s="1">
        <v>48</v>
      </c>
      <c r="H68" s="2">
        <f t="shared" si="7"/>
        <v>1</v>
      </c>
      <c r="I68" s="1">
        <v>41</v>
      </c>
      <c r="J68" s="2">
        <f t="shared" si="8"/>
        <v>1</v>
      </c>
      <c r="K68" s="1">
        <v>35</v>
      </c>
      <c r="L68" s="2">
        <f t="shared" si="9"/>
        <v>1</v>
      </c>
      <c r="M68" s="1"/>
      <c r="N68" s="2" t="str">
        <f t="shared" si="10"/>
        <v>0</v>
      </c>
      <c r="O68" s="2">
        <f t="shared" si="11"/>
        <v>3</v>
      </c>
    </row>
    <row r="69" spans="1:15" ht="15.75" x14ac:dyDescent="0.3">
      <c r="A69" s="1">
        <v>65</v>
      </c>
      <c r="B69" s="72" t="s">
        <v>202</v>
      </c>
      <c r="C69" s="72" t="s">
        <v>203</v>
      </c>
      <c r="D69" s="60" t="s">
        <v>111</v>
      </c>
      <c r="E69" s="1">
        <v>35</v>
      </c>
      <c r="F69" s="2">
        <f t="shared" ref="F69:F99" si="12">IF(E69="","0",VLOOKUP(E69,Points,2))</f>
        <v>1</v>
      </c>
      <c r="G69" s="1"/>
      <c r="H69" s="2" t="str">
        <f t="shared" ref="H69:H99" si="13">IF(G69="","0",VLOOKUP(G69,Points,2))</f>
        <v>0</v>
      </c>
      <c r="I69" s="1"/>
      <c r="J69" s="2" t="str">
        <f t="shared" ref="J69:J99" si="14">IF(I69="","0",VLOOKUP(I69,Points,2))</f>
        <v>0</v>
      </c>
      <c r="K69" s="1"/>
      <c r="L69" s="2" t="str">
        <f t="shared" ref="L69:L99" si="15">IF(K69="","0",VLOOKUP(K69,Points,2))</f>
        <v>0</v>
      </c>
      <c r="M69" s="1"/>
      <c r="N69" s="2" t="str">
        <f t="shared" ref="N69:N99" si="16">IF(M69="","0",VLOOKUP(M69,Points,2))</f>
        <v>0</v>
      </c>
      <c r="O69" s="2">
        <f t="shared" ref="O69:O83" si="17">F69+H69+J69+L69+N69</f>
        <v>1</v>
      </c>
    </row>
    <row r="70" spans="1:15" ht="15.75" x14ac:dyDescent="0.3">
      <c r="A70" s="1">
        <v>66</v>
      </c>
      <c r="B70" s="71" t="s">
        <v>701</v>
      </c>
      <c r="C70" s="71" t="s">
        <v>520</v>
      </c>
      <c r="D70" s="69" t="s">
        <v>502</v>
      </c>
      <c r="E70" s="1"/>
      <c r="F70" s="2" t="str">
        <f t="shared" si="12"/>
        <v>0</v>
      </c>
      <c r="G70" s="1">
        <v>36</v>
      </c>
      <c r="H70" s="2">
        <f t="shared" si="13"/>
        <v>1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7"/>
        <v>1</v>
      </c>
    </row>
    <row r="71" spans="1:15" ht="15.75" x14ac:dyDescent="0.3">
      <c r="A71" s="1">
        <v>67</v>
      </c>
      <c r="B71" s="72" t="s">
        <v>847</v>
      </c>
      <c r="C71" s="72" t="s">
        <v>150</v>
      </c>
      <c r="D71" s="60" t="s">
        <v>213</v>
      </c>
      <c r="E71" s="1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>
        <v>37</v>
      </c>
      <c r="N71" s="2">
        <f t="shared" si="16"/>
        <v>1</v>
      </c>
      <c r="O71" s="2">
        <f t="shared" si="17"/>
        <v>1</v>
      </c>
    </row>
    <row r="72" spans="1:15" ht="15.75" x14ac:dyDescent="0.3">
      <c r="A72" s="1">
        <v>68</v>
      </c>
      <c r="B72" s="72" t="s">
        <v>205</v>
      </c>
      <c r="C72" s="72" t="s">
        <v>206</v>
      </c>
      <c r="D72" s="60" t="s">
        <v>124</v>
      </c>
      <c r="E72" s="1">
        <v>37</v>
      </c>
      <c r="F72" s="2">
        <f t="shared" si="12"/>
        <v>1</v>
      </c>
      <c r="G72" s="1">
        <v>54</v>
      </c>
      <c r="H72" s="2">
        <f t="shared" si="13"/>
        <v>1</v>
      </c>
      <c r="I72" s="1">
        <v>53</v>
      </c>
      <c r="J72" s="2">
        <f t="shared" si="14"/>
        <v>1</v>
      </c>
      <c r="K72" s="1"/>
      <c r="L72" s="2" t="str">
        <f t="shared" si="15"/>
        <v>0</v>
      </c>
      <c r="M72" s="1">
        <v>46</v>
      </c>
      <c r="N72" s="2">
        <f t="shared" si="16"/>
        <v>1</v>
      </c>
      <c r="O72" s="2">
        <f t="shared" si="17"/>
        <v>4</v>
      </c>
    </row>
    <row r="73" spans="1:15" ht="15.75" x14ac:dyDescent="0.3">
      <c r="A73" s="1">
        <v>69</v>
      </c>
      <c r="B73" s="72" t="s">
        <v>852</v>
      </c>
      <c r="C73" s="72" t="s">
        <v>172</v>
      </c>
      <c r="D73" s="60" t="s">
        <v>124</v>
      </c>
      <c r="E73" s="1"/>
      <c r="F73" s="2" t="str">
        <f t="shared" si="12"/>
        <v>0</v>
      </c>
      <c r="G73" s="1"/>
      <c r="H73" s="2" t="str">
        <f t="shared" si="13"/>
        <v>0</v>
      </c>
      <c r="I73" s="1">
        <v>37</v>
      </c>
      <c r="J73" s="2">
        <f t="shared" si="14"/>
        <v>1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1</v>
      </c>
    </row>
    <row r="74" spans="1:15" ht="15.75" x14ac:dyDescent="0.3">
      <c r="A74" s="1">
        <v>70</v>
      </c>
      <c r="B74" s="72" t="s">
        <v>684</v>
      </c>
      <c r="C74" s="72" t="s">
        <v>702</v>
      </c>
      <c r="D74" s="60" t="s">
        <v>703</v>
      </c>
      <c r="E74" s="1"/>
      <c r="F74" s="2" t="str">
        <f t="shared" si="12"/>
        <v>0</v>
      </c>
      <c r="G74" s="1">
        <v>37</v>
      </c>
      <c r="H74" s="2">
        <f t="shared" si="13"/>
        <v>1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</v>
      </c>
    </row>
    <row r="75" spans="1:15" ht="15.75" x14ac:dyDescent="0.3">
      <c r="A75" s="1">
        <v>71</v>
      </c>
      <c r="B75" s="72" t="s">
        <v>228</v>
      </c>
      <c r="C75" s="72" t="s">
        <v>229</v>
      </c>
      <c r="D75" s="60" t="s">
        <v>38</v>
      </c>
      <c r="E75" s="1">
        <v>50</v>
      </c>
      <c r="F75" s="2">
        <f t="shared" si="12"/>
        <v>1</v>
      </c>
      <c r="G75" s="1">
        <v>53</v>
      </c>
      <c r="H75" s="2">
        <f t="shared" si="13"/>
        <v>1</v>
      </c>
      <c r="I75" s="1">
        <v>47</v>
      </c>
      <c r="J75" s="2">
        <f t="shared" si="14"/>
        <v>1</v>
      </c>
      <c r="K75" s="1">
        <v>38</v>
      </c>
      <c r="L75" s="2">
        <f t="shared" si="15"/>
        <v>1</v>
      </c>
      <c r="M75" s="1"/>
      <c r="N75" s="2" t="str">
        <f t="shared" si="16"/>
        <v>0</v>
      </c>
      <c r="O75" s="2">
        <f t="shared" si="17"/>
        <v>4</v>
      </c>
    </row>
    <row r="76" spans="1:15" ht="15.75" x14ac:dyDescent="0.3">
      <c r="A76" s="1">
        <v>72</v>
      </c>
      <c r="B76" s="72" t="s">
        <v>719</v>
      </c>
      <c r="C76" s="72" t="s">
        <v>217</v>
      </c>
      <c r="D76" s="60" t="s">
        <v>67</v>
      </c>
      <c r="E76" s="1"/>
      <c r="F76" s="2" t="str">
        <f t="shared" si="12"/>
        <v>0</v>
      </c>
      <c r="G76" s="1">
        <v>55</v>
      </c>
      <c r="H76" s="2">
        <f t="shared" si="13"/>
        <v>1</v>
      </c>
      <c r="I76" s="1"/>
      <c r="J76" s="2" t="str">
        <f t="shared" si="14"/>
        <v>0</v>
      </c>
      <c r="K76" s="1"/>
      <c r="L76" s="2" t="str">
        <f t="shared" si="15"/>
        <v>0</v>
      </c>
      <c r="M76" s="1">
        <v>39</v>
      </c>
      <c r="N76" s="2">
        <f t="shared" si="16"/>
        <v>1</v>
      </c>
      <c r="O76" s="2">
        <f t="shared" si="17"/>
        <v>2</v>
      </c>
    </row>
    <row r="77" spans="1:15" ht="15.75" x14ac:dyDescent="0.3">
      <c r="A77" s="1">
        <v>73</v>
      </c>
      <c r="B77" s="72" t="s">
        <v>209</v>
      </c>
      <c r="C77" s="72" t="s">
        <v>210</v>
      </c>
      <c r="D77" s="60" t="s">
        <v>60</v>
      </c>
      <c r="E77" s="1">
        <v>39</v>
      </c>
      <c r="F77" s="2">
        <f t="shared" si="12"/>
        <v>1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1</v>
      </c>
    </row>
    <row r="78" spans="1:15" ht="15.75" x14ac:dyDescent="0.3">
      <c r="A78" s="1">
        <v>74</v>
      </c>
      <c r="B78" s="101" t="s">
        <v>715</v>
      </c>
      <c r="C78" s="101" t="s">
        <v>716</v>
      </c>
      <c r="D78" s="61" t="s">
        <v>67</v>
      </c>
      <c r="E78" s="32"/>
      <c r="F78" s="2" t="str">
        <f t="shared" si="12"/>
        <v>0</v>
      </c>
      <c r="G78" s="32">
        <v>51</v>
      </c>
      <c r="H78" s="2">
        <f t="shared" si="13"/>
        <v>1</v>
      </c>
      <c r="I78" s="32">
        <v>46</v>
      </c>
      <c r="J78" s="2">
        <f t="shared" si="14"/>
        <v>1</v>
      </c>
      <c r="K78" s="32"/>
      <c r="L78" s="2" t="str">
        <f t="shared" si="15"/>
        <v>0</v>
      </c>
      <c r="M78" s="32">
        <v>41</v>
      </c>
      <c r="N78" s="2">
        <f t="shared" si="16"/>
        <v>1</v>
      </c>
      <c r="O78" s="2">
        <f t="shared" si="17"/>
        <v>3</v>
      </c>
    </row>
    <row r="79" spans="1:15" ht="15.75" x14ac:dyDescent="0.3">
      <c r="A79" s="1">
        <v>75</v>
      </c>
      <c r="B79" s="101" t="s">
        <v>899</v>
      </c>
      <c r="C79" s="101" t="s">
        <v>278</v>
      </c>
      <c r="D79" s="61" t="s">
        <v>60</v>
      </c>
      <c r="E79" s="32"/>
      <c r="F79" s="2" t="str">
        <f t="shared" si="12"/>
        <v>0</v>
      </c>
      <c r="G79" s="32"/>
      <c r="H79" s="2" t="str">
        <f t="shared" si="13"/>
        <v>0</v>
      </c>
      <c r="I79" s="32"/>
      <c r="J79" s="2" t="str">
        <f t="shared" si="14"/>
        <v>0</v>
      </c>
      <c r="K79" s="32"/>
      <c r="L79" s="2" t="str">
        <f t="shared" si="15"/>
        <v>0</v>
      </c>
      <c r="M79" s="32">
        <v>42</v>
      </c>
      <c r="N79" s="2">
        <f t="shared" si="16"/>
        <v>1</v>
      </c>
      <c r="O79" s="2">
        <f t="shared" si="17"/>
        <v>1</v>
      </c>
    </row>
    <row r="80" spans="1:15" ht="15.75" x14ac:dyDescent="0.3">
      <c r="A80" s="1">
        <v>76</v>
      </c>
      <c r="B80" s="105" t="s">
        <v>713</v>
      </c>
      <c r="C80" s="105" t="s">
        <v>714</v>
      </c>
      <c r="D80" s="106" t="s">
        <v>36</v>
      </c>
      <c r="E80" s="32"/>
      <c r="F80" s="2" t="str">
        <f t="shared" si="12"/>
        <v>0</v>
      </c>
      <c r="G80" s="32">
        <v>50</v>
      </c>
      <c r="H80" s="2">
        <f t="shared" si="13"/>
        <v>1</v>
      </c>
      <c r="I80" s="32"/>
      <c r="J80" s="2" t="str">
        <f t="shared" si="14"/>
        <v>0</v>
      </c>
      <c r="K80" s="32"/>
      <c r="L80" s="2" t="str">
        <f t="shared" si="15"/>
        <v>0</v>
      </c>
      <c r="M80" s="32">
        <v>44</v>
      </c>
      <c r="N80" s="2">
        <f t="shared" si="16"/>
        <v>1</v>
      </c>
      <c r="O80" s="2">
        <f t="shared" si="17"/>
        <v>2</v>
      </c>
    </row>
    <row r="81" spans="1:15" ht="15.75" x14ac:dyDescent="0.3">
      <c r="A81" s="1">
        <v>77</v>
      </c>
      <c r="B81" s="101" t="s">
        <v>854</v>
      </c>
      <c r="C81" s="101" t="s">
        <v>172</v>
      </c>
      <c r="D81" s="61" t="s">
        <v>67</v>
      </c>
      <c r="E81" s="32"/>
      <c r="F81" s="2" t="str">
        <f t="shared" si="12"/>
        <v>0</v>
      </c>
      <c r="G81" s="32">
        <v>42</v>
      </c>
      <c r="H81" s="2">
        <f t="shared" si="13"/>
        <v>1</v>
      </c>
      <c r="I81" s="32">
        <v>45</v>
      </c>
      <c r="J81" s="2">
        <f t="shared" si="14"/>
        <v>1</v>
      </c>
      <c r="K81" s="32"/>
      <c r="L81" s="2" t="str">
        <f t="shared" si="15"/>
        <v>0</v>
      </c>
      <c r="M81" s="32">
        <v>48</v>
      </c>
      <c r="N81" s="2">
        <f t="shared" si="16"/>
        <v>1</v>
      </c>
      <c r="O81" s="2">
        <f t="shared" si="17"/>
        <v>3</v>
      </c>
    </row>
    <row r="82" spans="1:15" ht="15.75" x14ac:dyDescent="0.3">
      <c r="A82" s="1">
        <v>78</v>
      </c>
      <c r="B82" s="101" t="s">
        <v>230</v>
      </c>
      <c r="C82" s="101" t="s">
        <v>231</v>
      </c>
      <c r="D82" s="61" t="s">
        <v>51</v>
      </c>
      <c r="E82" s="32">
        <v>51</v>
      </c>
      <c r="F82" s="2">
        <f t="shared" si="12"/>
        <v>1</v>
      </c>
      <c r="G82" s="32"/>
      <c r="H82" s="2" t="str">
        <f t="shared" si="13"/>
        <v>0</v>
      </c>
      <c r="I82" s="32"/>
      <c r="J82" s="2" t="str">
        <f t="shared" si="14"/>
        <v>0</v>
      </c>
      <c r="K82" s="32"/>
      <c r="L82" s="2" t="str">
        <f t="shared" si="15"/>
        <v>0</v>
      </c>
      <c r="M82" s="32">
        <v>49</v>
      </c>
      <c r="N82" s="2">
        <f t="shared" si="16"/>
        <v>1</v>
      </c>
      <c r="O82" s="2">
        <f t="shared" si="17"/>
        <v>2</v>
      </c>
    </row>
    <row r="83" spans="1:15" ht="15.75" x14ac:dyDescent="0.3">
      <c r="A83" s="1">
        <v>79</v>
      </c>
      <c r="B83" s="101" t="s">
        <v>895</v>
      </c>
      <c r="C83" s="101" t="s">
        <v>900</v>
      </c>
      <c r="D83" s="61" t="s">
        <v>901</v>
      </c>
      <c r="E83" s="32"/>
      <c r="F83" s="2" t="str">
        <f t="shared" si="12"/>
        <v>0</v>
      </c>
      <c r="G83" s="32"/>
      <c r="H83" s="2" t="str">
        <f t="shared" si="13"/>
        <v>0</v>
      </c>
      <c r="I83" s="32"/>
      <c r="J83" s="2" t="str">
        <f t="shared" si="14"/>
        <v>0</v>
      </c>
      <c r="K83" s="32"/>
      <c r="L83" s="2" t="str">
        <f t="shared" si="15"/>
        <v>0</v>
      </c>
      <c r="M83" s="32">
        <v>50</v>
      </c>
      <c r="N83" s="2">
        <f t="shared" si="16"/>
        <v>1</v>
      </c>
      <c r="O83" s="2">
        <f t="shared" si="17"/>
        <v>1</v>
      </c>
    </row>
    <row r="84" spans="1:15" ht="15.75" x14ac:dyDescent="0.3">
      <c r="A84" s="1">
        <v>80</v>
      </c>
      <c r="B84" s="101" t="s">
        <v>902</v>
      </c>
      <c r="C84" s="101" t="s">
        <v>900</v>
      </c>
      <c r="D84" s="61" t="s">
        <v>901</v>
      </c>
      <c r="E84" s="32"/>
      <c r="F84" s="2" t="str">
        <f t="shared" si="12"/>
        <v>0</v>
      </c>
      <c r="G84" s="32"/>
      <c r="H84" s="2" t="str">
        <f t="shared" si="13"/>
        <v>0</v>
      </c>
      <c r="I84" s="32"/>
      <c r="J84" s="2" t="str">
        <f t="shared" si="14"/>
        <v>0</v>
      </c>
      <c r="K84" s="32"/>
      <c r="L84" s="2" t="str">
        <f t="shared" si="15"/>
        <v>0</v>
      </c>
      <c r="M84" s="32">
        <v>51</v>
      </c>
      <c r="N84" s="2">
        <f t="shared" si="16"/>
        <v>1</v>
      </c>
      <c r="O84" s="2"/>
    </row>
    <row r="85" spans="1:15" ht="15.75" x14ac:dyDescent="0.3">
      <c r="A85" s="1">
        <v>81</v>
      </c>
      <c r="B85" s="101" t="s">
        <v>903</v>
      </c>
      <c r="C85" s="101" t="s">
        <v>278</v>
      </c>
      <c r="D85" s="61" t="s">
        <v>51</v>
      </c>
      <c r="E85" s="32"/>
      <c r="F85" s="2" t="str">
        <f t="shared" si="12"/>
        <v>0</v>
      </c>
      <c r="G85" s="32"/>
      <c r="H85" s="2" t="str">
        <f t="shared" si="13"/>
        <v>0</v>
      </c>
      <c r="I85" s="32"/>
      <c r="J85" s="2" t="str">
        <f t="shared" si="14"/>
        <v>0</v>
      </c>
      <c r="K85" s="32"/>
      <c r="L85" s="2" t="str">
        <f t="shared" si="15"/>
        <v>0</v>
      </c>
      <c r="M85" s="32">
        <v>52</v>
      </c>
      <c r="N85" s="2">
        <f t="shared" si="16"/>
        <v>1</v>
      </c>
      <c r="O85" s="2"/>
    </row>
    <row r="86" spans="1:15" ht="15.75" x14ac:dyDescent="0.3">
      <c r="A86" s="1">
        <v>82</v>
      </c>
      <c r="B86" s="101" t="s">
        <v>904</v>
      </c>
      <c r="C86" s="101" t="s">
        <v>905</v>
      </c>
      <c r="D86" s="61" t="s">
        <v>36</v>
      </c>
      <c r="E86" s="32"/>
      <c r="F86" s="2" t="str">
        <f t="shared" si="12"/>
        <v>0</v>
      </c>
      <c r="G86" s="32"/>
      <c r="H86" s="2" t="str">
        <f t="shared" si="13"/>
        <v>0</v>
      </c>
      <c r="I86" s="32"/>
      <c r="J86" s="2" t="str">
        <f t="shared" si="14"/>
        <v>0</v>
      </c>
      <c r="K86" s="32"/>
      <c r="L86" s="2" t="str">
        <f t="shared" si="15"/>
        <v>0</v>
      </c>
      <c r="M86" s="32">
        <v>53</v>
      </c>
      <c r="N86" s="2">
        <f t="shared" si="16"/>
        <v>1</v>
      </c>
      <c r="O86" s="2">
        <f t="shared" ref="O86:O99" si="18">F86+H86+J86+L86+N86</f>
        <v>1</v>
      </c>
    </row>
    <row r="87" spans="1:15" ht="15.75" x14ac:dyDescent="0.3">
      <c r="A87" s="1">
        <v>83</v>
      </c>
      <c r="B87" s="105" t="s">
        <v>855</v>
      </c>
      <c r="C87" s="105" t="s">
        <v>856</v>
      </c>
      <c r="D87" s="106" t="s">
        <v>106</v>
      </c>
      <c r="E87" s="32"/>
      <c r="F87" s="2" t="str">
        <f t="shared" si="12"/>
        <v>0</v>
      </c>
      <c r="G87" s="32"/>
      <c r="H87" s="2" t="str">
        <f t="shared" si="13"/>
        <v>0</v>
      </c>
      <c r="I87" s="32">
        <v>48</v>
      </c>
      <c r="J87" s="2">
        <f t="shared" si="14"/>
        <v>1</v>
      </c>
      <c r="K87" s="32"/>
      <c r="L87" s="2" t="str">
        <f t="shared" si="15"/>
        <v>0</v>
      </c>
      <c r="M87" s="32"/>
      <c r="N87" s="2" t="str">
        <f t="shared" si="16"/>
        <v>0</v>
      </c>
      <c r="O87" s="2">
        <f t="shared" si="18"/>
        <v>1</v>
      </c>
    </row>
    <row r="88" spans="1:15" ht="15.75" x14ac:dyDescent="0.3">
      <c r="A88" s="1">
        <v>84</v>
      </c>
      <c r="B88" s="101" t="s">
        <v>857</v>
      </c>
      <c r="C88" s="101" t="s">
        <v>858</v>
      </c>
      <c r="D88" s="61" t="s">
        <v>859</v>
      </c>
      <c r="E88" s="32"/>
      <c r="F88" s="2" t="str">
        <f t="shared" si="12"/>
        <v>0</v>
      </c>
      <c r="G88" s="32"/>
      <c r="H88" s="2" t="str">
        <f t="shared" si="13"/>
        <v>0</v>
      </c>
      <c r="I88" s="32">
        <v>50</v>
      </c>
      <c r="J88" s="2">
        <f t="shared" si="14"/>
        <v>1</v>
      </c>
      <c r="K88" s="32"/>
      <c r="L88" s="2" t="str">
        <f t="shared" si="15"/>
        <v>0</v>
      </c>
      <c r="M88" s="32"/>
      <c r="N88" s="2" t="str">
        <f t="shared" si="16"/>
        <v>0</v>
      </c>
      <c r="O88" s="2">
        <f t="shared" si="18"/>
        <v>1</v>
      </c>
    </row>
    <row r="89" spans="1:15" ht="15.75" x14ac:dyDescent="0.3">
      <c r="A89" s="1">
        <v>85</v>
      </c>
      <c r="B89" s="105" t="s">
        <v>860</v>
      </c>
      <c r="C89" s="105" t="s">
        <v>861</v>
      </c>
      <c r="D89" s="106" t="s">
        <v>106</v>
      </c>
      <c r="E89" s="32"/>
      <c r="F89" s="2" t="str">
        <f t="shared" si="12"/>
        <v>0</v>
      </c>
      <c r="G89" s="32"/>
      <c r="H89" s="2" t="str">
        <f t="shared" si="13"/>
        <v>0</v>
      </c>
      <c r="I89" s="32">
        <v>52</v>
      </c>
      <c r="J89" s="2">
        <f t="shared" si="14"/>
        <v>1</v>
      </c>
      <c r="K89" s="32"/>
      <c r="L89" s="2" t="str">
        <f t="shared" si="15"/>
        <v>0</v>
      </c>
      <c r="M89" s="32"/>
      <c r="N89" s="2" t="str">
        <f t="shared" si="16"/>
        <v>0</v>
      </c>
      <c r="O89" s="2">
        <f t="shared" si="18"/>
        <v>1</v>
      </c>
    </row>
    <row r="90" spans="1:15" ht="15.75" x14ac:dyDescent="0.3">
      <c r="A90" s="1">
        <v>86</v>
      </c>
      <c r="B90" s="101" t="s">
        <v>705</v>
      </c>
      <c r="C90" s="101" t="s">
        <v>413</v>
      </c>
      <c r="D90" s="61" t="s">
        <v>213</v>
      </c>
      <c r="E90" s="32"/>
      <c r="F90" s="2" t="str">
        <f t="shared" si="12"/>
        <v>0</v>
      </c>
      <c r="G90" s="32">
        <v>44</v>
      </c>
      <c r="H90" s="2">
        <f t="shared" si="13"/>
        <v>1</v>
      </c>
      <c r="I90" s="32"/>
      <c r="J90" s="2" t="str">
        <f t="shared" si="14"/>
        <v>0</v>
      </c>
      <c r="K90" s="32"/>
      <c r="L90" s="2" t="str">
        <f t="shared" si="15"/>
        <v>0</v>
      </c>
      <c r="M90" s="32"/>
      <c r="N90" s="2" t="str">
        <f t="shared" si="16"/>
        <v>0</v>
      </c>
      <c r="O90" s="2">
        <f t="shared" si="18"/>
        <v>1</v>
      </c>
    </row>
    <row r="91" spans="1:15" ht="15.75" x14ac:dyDescent="0.3">
      <c r="A91" s="1">
        <v>87</v>
      </c>
      <c r="B91" s="105" t="s">
        <v>706</v>
      </c>
      <c r="C91" s="105" t="s">
        <v>353</v>
      </c>
      <c r="D91" s="106" t="s">
        <v>707</v>
      </c>
      <c r="E91" s="32"/>
      <c r="F91" s="2" t="str">
        <f t="shared" si="12"/>
        <v>0</v>
      </c>
      <c r="G91" s="32">
        <v>45</v>
      </c>
      <c r="H91" s="2">
        <f t="shared" si="13"/>
        <v>1</v>
      </c>
      <c r="I91" s="32"/>
      <c r="J91" s="2" t="str">
        <f t="shared" si="14"/>
        <v>0</v>
      </c>
      <c r="K91" s="32"/>
      <c r="L91" s="2" t="str">
        <f t="shared" si="15"/>
        <v>0</v>
      </c>
      <c r="M91" s="32"/>
      <c r="N91" s="2" t="str">
        <f t="shared" si="16"/>
        <v>0</v>
      </c>
      <c r="O91" s="2">
        <f t="shared" si="18"/>
        <v>1</v>
      </c>
    </row>
    <row r="92" spans="1:15" ht="15.75" x14ac:dyDescent="0.3">
      <c r="A92" s="1">
        <v>88</v>
      </c>
      <c r="B92" s="101" t="s">
        <v>717</v>
      </c>
      <c r="C92" s="101" t="s">
        <v>718</v>
      </c>
      <c r="D92" s="61" t="s">
        <v>67</v>
      </c>
      <c r="E92" s="32"/>
      <c r="F92" s="2" t="str">
        <f t="shared" si="12"/>
        <v>0</v>
      </c>
      <c r="G92" s="32">
        <v>52</v>
      </c>
      <c r="H92" s="2">
        <f t="shared" si="13"/>
        <v>1</v>
      </c>
      <c r="I92" s="32"/>
      <c r="J92" s="2" t="str">
        <f t="shared" si="14"/>
        <v>0</v>
      </c>
      <c r="K92" s="32"/>
      <c r="L92" s="2" t="str">
        <f t="shared" si="15"/>
        <v>0</v>
      </c>
      <c r="M92" s="32"/>
      <c r="N92" s="2" t="str">
        <f t="shared" si="16"/>
        <v>0</v>
      </c>
      <c r="O92" s="2">
        <f t="shared" si="18"/>
        <v>1</v>
      </c>
    </row>
    <row r="93" spans="1:15" ht="15.75" x14ac:dyDescent="0.3">
      <c r="A93" s="1">
        <v>89</v>
      </c>
      <c r="B93" s="105" t="s">
        <v>720</v>
      </c>
      <c r="C93" s="105" t="s">
        <v>721</v>
      </c>
      <c r="D93" s="106" t="s">
        <v>36</v>
      </c>
      <c r="E93" s="32"/>
      <c r="F93" s="2" t="str">
        <f t="shared" si="12"/>
        <v>0</v>
      </c>
      <c r="G93" s="32">
        <v>56</v>
      </c>
      <c r="H93" s="2">
        <f t="shared" si="13"/>
        <v>1</v>
      </c>
      <c r="I93" s="32"/>
      <c r="J93" s="2" t="str">
        <f t="shared" si="14"/>
        <v>0</v>
      </c>
      <c r="K93" s="32"/>
      <c r="L93" s="2" t="str">
        <f t="shared" si="15"/>
        <v>0</v>
      </c>
      <c r="M93" s="32"/>
      <c r="N93" s="2" t="str">
        <f t="shared" si="16"/>
        <v>0</v>
      </c>
      <c r="O93" s="2">
        <f t="shared" si="18"/>
        <v>1</v>
      </c>
    </row>
    <row r="94" spans="1:15" ht="15.75" x14ac:dyDescent="0.3">
      <c r="A94" s="1">
        <v>90</v>
      </c>
      <c r="B94" s="105" t="s">
        <v>215</v>
      </c>
      <c r="C94" s="105" t="s">
        <v>216</v>
      </c>
      <c r="D94" s="106" t="s">
        <v>108</v>
      </c>
      <c r="E94" s="32">
        <v>42</v>
      </c>
      <c r="F94" s="2">
        <f t="shared" si="12"/>
        <v>1</v>
      </c>
      <c r="G94" s="32">
        <v>56</v>
      </c>
      <c r="H94" s="2">
        <f t="shared" si="13"/>
        <v>1</v>
      </c>
      <c r="I94" s="32"/>
      <c r="J94" s="2" t="str">
        <f t="shared" si="14"/>
        <v>0</v>
      </c>
      <c r="K94" s="32"/>
      <c r="L94" s="2" t="str">
        <f t="shared" si="15"/>
        <v>0</v>
      </c>
      <c r="M94" s="32"/>
      <c r="N94" s="2" t="str">
        <f t="shared" si="16"/>
        <v>0</v>
      </c>
      <c r="O94" s="2">
        <f t="shared" si="18"/>
        <v>2</v>
      </c>
    </row>
    <row r="95" spans="1:15" ht="15.75" x14ac:dyDescent="0.3">
      <c r="A95" s="1">
        <v>91</v>
      </c>
      <c r="B95" s="105" t="s">
        <v>722</v>
      </c>
      <c r="C95" s="105" t="s">
        <v>297</v>
      </c>
      <c r="D95" s="106" t="s">
        <v>36</v>
      </c>
      <c r="E95" s="32"/>
      <c r="F95" s="2" t="str">
        <f t="shared" si="12"/>
        <v>0</v>
      </c>
      <c r="G95" s="32">
        <v>57</v>
      </c>
      <c r="H95" s="2">
        <f t="shared" si="13"/>
        <v>1</v>
      </c>
      <c r="I95" s="32"/>
      <c r="J95" s="2" t="str">
        <f t="shared" si="14"/>
        <v>0</v>
      </c>
      <c r="K95" s="32"/>
      <c r="L95" s="2" t="str">
        <f t="shared" si="15"/>
        <v>0</v>
      </c>
      <c r="M95" s="32"/>
      <c r="N95" s="2" t="str">
        <f t="shared" si="16"/>
        <v>0</v>
      </c>
      <c r="O95" s="2">
        <f t="shared" si="18"/>
        <v>1</v>
      </c>
    </row>
    <row r="96" spans="1:15" ht="15.75" x14ac:dyDescent="0.3">
      <c r="A96" s="1">
        <v>92</v>
      </c>
      <c r="B96" s="101" t="s">
        <v>70</v>
      </c>
      <c r="C96" s="101" t="s">
        <v>217</v>
      </c>
      <c r="D96" s="61" t="s">
        <v>71</v>
      </c>
      <c r="E96" s="32">
        <v>43</v>
      </c>
      <c r="F96" s="2">
        <f t="shared" si="12"/>
        <v>1</v>
      </c>
      <c r="G96" s="32"/>
      <c r="H96" s="2" t="str">
        <f t="shared" si="13"/>
        <v>0</v>
      </c>
      <c r="I96" s="32"/>
      <c r="J96" s="2" t="str">
        <f t="shared" si="14"/>
        <v>0</v>
      </c>
      <c r="K96" s="32"/>
      <c r="L96" s="2" t="str">
        <f t="shared" si="15"/>
        <v>0</v>
      </c>
      <c r="M96" s="32"/>
      <c r="N96" s="2" t="str">
        <f t="shared" si="16"/>
        <v>0</v>
      </c>
      <c r="O96" s="2">
        <f t="shared" si="18"/>
        <v>1</v>
      </c>
    </row>
    <row r="97" spans="1:15" ht="15.75" x14ac:dyDescent="0.3">
      <c r="A97" s="1">
        <v>93</v>
      </c>
      <c r="B97" s="101" t="s">
        <v>219</v>
      </c>
      <c r="C97" s="101" t="s">
        <v>220</v>
      </c>
      <c r="D97" s="61" t="s">
        <v>38</v>
      </c>
      <c r="E97" s="32">
        <v>46</v>
      </c>
      <c r="F97" s="2">
        <f t="shared" si="12"/>
        <v>1</v>
      </c>
      <c r="G97" s="32"/>
      <c r="H97" s="2" t="str">
        <f t="shared" si="13"/>
        <v>0</v>
      </c>
      <c r="I97" s="32"/>
      <c r="J97" s="2" t="str">
        <f t="shared" si="14"/>
        <v>0</v>
      </c>
      <c r="K97" s="32"/>
      <c r="L97" s="2" t="str">
        <f t="shared" si="15"/>
        <v>0</v>
      </c>
      <c r="M97" s="32"/>
      <c r="N97" s="2" t="str">
        <f t="shared" si="16"/>
        <v>0</v>
      </c>
      <c r="O97" s="49">
        <f t="shared" si="18"/>
        <v>1</v>
      </c>
    </row>
    <row r="98" spans="1:15" ht="15.75" x14ac:dyDescent="0.3">
      <c r="A98" s="1">
        <v>94</v>
      </c>
      <c r="B98" s="101" t="s">
        <v>225</v>
      </c>
      <c r="C98" s="101" t="s">
        <v>226</v>
      </c>
      <c r="D98" s="61" t="s">
        <v>227</v>
      </c>
      <c r="E98" s="32">
        <v>49</v>
      </c>
      <c r="F98" s="2">
        <f t="shared" si="12"/>
        <v>1</v>
      </c>
      <c r="G98" s="32"/>
      <c r="H98" s="2" t="str">
        <f t="shared" si="13"/>
        <v>0</v>
      </c>
      <c r="I98" s="32"/>
      <c r="J98" s="2" t="str">
        <f t="shared" si="14"/>
        <v>0</v>
      </c>
      <c r="K98" s="32"/>
      <c r="L98" s="2" t="str">
        <f t="shared" si="15"/>
        <v>0</v>
      </c>
      <c r="M98" s="32"/>
      <c r="N98" s="2" t="str">
        <f t="shared" si="16"/>
        <v>0</v>
      </c>
      <c r="O98" s="49">
        <f t="shared" si="18"/>
        <v>1</v>
      </c>
    </row>
    <row r="99" spans="1:15" ht="15.75" x14ac:dyDescent="0.3">
      <c r="A99" s="1">
        <v>95</v>
      </c>
      <c r="B99" s="71" t="s">
        <v>232</v>
      </c>
      <c r="C99" s="71" t="s">
        <v>233</v>
      </c>
      <c r="D99" s="69" t="s">
        <v>50</v>
      </c>
      <c r="E99" s="1">
        <v>52</v>
      </c>
      <c r="F99" s="2">
        <f t="shared" si="12"/>
        <v>1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/>
      <c r="N99" s="2" t="str">
        <f t="shared" si="16"/>
        <v>0</v>
      </c>
      <c r="O99" s="2">
        <f t="shared" si="18"/>
        <v>1</v>
      </c>
    </row>
    <row r="100" spans="1:15" hidden="1" x14ac:dyDescent="0.25">
      <c r="A100" s="1">
        <v>86</v>
      </c>
      <c r="B100" s="5"/>
      <c r="C100" s="5"/>
      <c r="D100" s="3"/>
      <c r="E100" s="1"/>
      <c r="F100" s="2" t="str">
        <f t="shared" ref="F100:F144" si="19">IF(E100="","0",VLOOKUP(E100,Points,2))</f>
        <v>0</v>
      </c>
      <c r="G100" s="1"/>
      <c r="H100" s="2" t="str">
        <f t="shared" ref="H100:H144" si="20">IF(G100="","0",VLOOKUP(G100,Points,2))</f>
        <v>0</v>
      </c>
      <c r="I100" s="1"/>
      <c r="J100" s="2" t="str">
        <f t="shared" ref="J100:J144" si="21">IF(I100="","0",VLOOKUP(I100,Points,2))</f>
        <v>0</v>
      </c>
      <c r="K100" s="1"/>
      <c r="L100" s="2" t="str">
        <f t="shared" ref="L100:L144" si="22">IF(K100="","0",VLOOKUP(K100,Points,2))</f>
        <v>0</v>
      </c>
      <c r="M100" s="1"/>
      <c r="N100" s="2"/>
      <c r="O100" s="2">
        <f t="shared" ref="O100:O151" si="23">F100+H100+J100+L100+N100</f>
        <v>0</v>
      </c>
    </row>
    <row r="101" spans="1:15" hidden="1" x14ac:dyDescent="0.25">
      <c r="A101" s="1">
        <v>87</v>
      </c>
      <c r="B101" s="5"/>
      <c r="C101" s="5"/>
      <c r="D101" s="3"/>
      <c r="E101" s="1"/>
      <c r="F101" s="2" t="str">
        <f t="shared" si="19"/>
        <v>0</v>
      </c>
      <c r="G101" s="1"/>
      <c r="H101" s="2" t="str">
        <f t="shared" si="20"/>
        <v>0</v>
      </c>
      <c r="I101" s="1"/>
      <c r="J101" s="2" t="str">
        <f t="shared" si="21"/>
        <v>0</v>
      </c>
      <c r="K101" s="1"/>
      <c r="L101" s="2" t="str">
        <f t="shared" si="22"/>
        <v>0</v>
      </c>
      <c r="M101" s="1"/>
      <c r="N101" s="2"/>
      <c r="O101" s="2">
        <f t="shared" si="23"/>
        <v>0</v>
      </c>
    </row>
    <row r="102" spans="1:15" hidden="1" x14ac:dyDescent="0.25">
      <c r="A102" s="1">
        <v>88</v>
      </c>
      <c r="B102" s="5"/>
      <c r="C102" s="5"/>
      <c r="D102" s="3"/>
      <c r="E102" s="1"/>
      <c r="F102" s="2" t="str">
        <f t="shared" si="19"/>
        <v>0</v>
      </c>
      <c r="G102" s="1"/>
      <c r="H102" s="2" t="str">
        <f t="shared" si="20"/>
        <v>0</v>
      </c>
      <c r="I102" s="1"/>
      <c r="J102" s="2" t="str">
        <f t="shared" si="21"/>
        <v>0</v>
      </c>
      <c r="K102" s="1"/>
      <c r="L102" s="2" t="str">
        <f t="shared" si="22"/>
        <v>0</v>
      </c>
      <c r="M102" s="1"/>
      <c r="N102" s="2"/>
      <c r="O102" s="2">
        <f t="shared" si="23"/>
        <v>0</v>
      </c>
    </row>
    <row r="103" spans="1:15" hidden="1" x14ac:dyDescent="0.25">
      <c r="A103" s="1">
        <v>89</v>
      </c>
      <c r="B103" s="5"/>
      <c r="C103" s="5"/>
      <c r="D103" s="3"/>
      <c r="E103" s="1"/>
      <c r="F103" s="2" t="str">
        <f t="shared" si="19"/>
        <v>0</v>
      </c>
      <c r="G103" s="1"/>
      <c r="H103" s="2" t="str">
        <f t="shared" si="20"/>
        <v>0</v>
      </c>
      <c r="I103" s="1"/>
      <c r="J103" s="2" t="str">
        <f t="shared" si="21"/>
        <v>0</v>
      </c>
      <c r="K103" s="1"/>
      <c r="L103" s="2" t="str">
        <f t="shared" si="22"/>
        <v>0</v>
      </c>
      <c r="M103" s="1"/>
      <c r="N103" s="2"/>
      <c r="O103" s="2">
        <f t="shared" si="23"/>
        <v>0</v>
      </c>
    </row>
    <row r="104" spans="1:15" hidden="1" x14ac:dyDescent="0.25">
      <c r="A104" s="1">
        <v>90</v>
      </c>
      <c r="B104" s="5"/>
      <c r="C104" s="5"/>
      <c r="D104" s="3"/>
      <c r="E104" s="1"/>
      <c r="F104" s="2" t="str">
        <f t="shared" si="19"/>
        <v>0</v>
      </c>
      <c r="G104" s="1"/>
      <c r="H104" s="2" t="str">
        <f t="shared" si="20"/>
        <v>0</v>
      </c>
      <c r="I104" s="1"/>
      <c r="J104" s="2" t="str">
        <f t="shared" si="21"/>
        <v>0</v>
      </c>
      <c r="K104" s="1"/>
      <c r="L104" s="2" t="str">
        <f t="shared" si="22"/>
        <v>0</v>
      </c>
      <c r="M104" s="1"/>
      <c r="N104" s="2"/>
      <c r="O104" s="2">
        <f t="shared" si="23"/>
        <v>0</v>
      </c>
    </row>
    <row r="105" spans="1:15" hidden="1" x14ac:dyDescent="0.25">
      <c r="A105" s="1">
        <v>91</v>
      </c>
      <c r="B105" s="5"/>
      <c r="C105" s="5"/>
      <c r="D105" s="3"/>
      <c r="E105" s="1"/>
      <c r="F105" s="2" t="str">
        <f t="shared" si="19"/>
        <v>0</v>
      </c>
      <c r="G105" s="1"/>
      <c r="H105" s="2" t="str">
        <f t="shared" si="20"/>
        <v>0</v>
      </c>
      <c r="I105" s="1"/>
      <c r="J105" s="2" t="str">
        <f t="shared" si="21"/>
        <v>0</v>
      </c>
      <c r="K105" s="1"/>
      <c r="L105" s="2" t="str">
        <f t="shared" si="22"/>
        <v>0</v>
      </c>
      <c r="M105" s="1"/>
      <c r="N105" s="2"/>
      <c r="O105" s="2">
        <f t="shared" si="23"/>
        <v>0</v>
      </c>
    </row>
    <row r="106" spans="1:15" hidden="1" x14ac:dyDescent="0.25">
      <c r="A106" s="1">
        <v>92</v>
      </c>
      <c r="B106" s="5"/>
      <c r="C106" s="5"/>
      <c r="D106" s="3"/>
      <c r="E106" s="1"/>
      <c r="F106" s="2" t="str">
        <f t="shared" si="19"/>
        <v>0</v>
      </c>
      <c r="G106" s="1"/>
      <c r="H106" s="2" t="str">
        <f t="shared" si="20"/>
        <v>0</v>
      </c>
      <c r="I106" s="1"/>
      <c r="J106" s="2" t="str">
        <f t="shared" si="21"/>
        <v>0</v>
      </c>
      <c r="K106" s="1"/>
      <c r="L106" s="2" t="str">
        <f t="shared" si="22"/>
        <v>0</v>
      </c>
      <c r="M106" s="1"/>
      <c r="N106" s="2"/>
      <c r="O106" s="2">
        <f t="shared" si="23"/>
        <v>0</v>
      </c>
    </row>
    <row r="107" spans="1:15" hidden="1" x14ac:dyDescent="0.25">
      <c r="A107" s="1">
        <v>93</v>
      </c>
      <c r="B107" s="5"/>
      <c r="C107" s="5"/>
      <c r="D107" s="3"/>
      <c r="E107" s="1"/>
      <c r="F107" s="2" t="str">
        <f t="shared" si="19"/>
        <v>0</v>
      </c>
      <c r="G107" s="1"/>
      <c r="H107" s="2" t="str">
        <f t="shared" si="20"/>
        <v>0</v>
      </c>
      <c r="I107" s="1"/>
      <c r="J107" s="2" t="str">
        <f t="shared" si="21"/>
        <v>0</v>
      </c>
      <c r="K107" s="1"/>
      <c r="L107" s="2" t="str">
        <f t="shared" si="22"/>
        <v>0</v>
      </c>
      <c r="M107" s="1"/>
      <c r="N107" s="2" t="str">
        <f t="shared" ref="N107" si="24">IF(M107="","0",VLOOKUP(M107,Points,2))</f>
        <v>0</v>
      </c>
      <c r="O107" s="2">
        <f t="shared" si="23"/>
        <v>0</v>
      </c>
    </row>
    <row r="108" spans="1:15" hidden="1" x14ac:dyDescent="0.25">
      <c r="A108" s="1">
        <v>94</v>
      </c>
      <c r="B108" s="5"/>
      <c r="C108" s="5"/>
      <c r="D108" s="3"/>
      <c r="E108" s="1"/>
      <c r="F108" s="2" t="str">
        <f t="shared" si="19"/>
        <v>0</v>
      </c>
      <c r="G108" s="1"/>
      <c r="H108" s="2" t="str">
        <f t="shared" si="20"/>
        <v>0</v>
      </c>
      <c r="I108" s="1"/>
      <c r="J108" s="2" t="str">
        <f t="shared" si="21"/>
        <v>0</v>
      </c>
      <c r="K108" s="1"/>
      <c r="L108" s="2" t="str">
        <f t="shared" si="22"/>
        <v>0</v>
      </c>
      <c r="M108" s="1"/>
      <c r="N108" s="2" t="str">
        <f t="shared" ref="N108:N114" si="25">IF(M108="","0",VLOOKUP(M108,Points,2))</f>
        <v>0</v>
      </c>
      <c r="O108" s="2">
        <f t="shared" si="23"/>
        <v>0</v>
      </c>
    </row>
    <row r="109" spans="1:15" hidden="1" x14ac:dyDescent="0.25">
      <c r="A109" s="1">
        <v>95</v>
      </c>
      <c r="B109" s="5"/>
      <c r="C109" s="5"/>
      <c r="D109" s="3"/>
      <c r="E109" s="1"/>
      <c r="F109" s="2" t="str">
        <f t="shared" si="19"/>
        <v>0</v>
      </c>
      <c r="G109" s="1"/>
      <c r="H109" s="2" t="str">
        <f t="shared" si="20"/>
        <v>0</v>
      </c>
      <c r="I109" s="1"/>
      <c r="J109" s="2" t="str">
        <f t="shared" si="21"/>
        <v>0</v>
      </c>
      <c r="K109" s="1"/>
      <c r="L109" s="2" t="str">
        <f t="shared" si="22"/>
        <v>0</v>
      </c>
      <c r="M109" s="1"/>
      <c r="N109" s="2" t="str">
        <f t="shared" si="25"/>
        <v>0</v>
      </c>
      <c r="O109" s="2">
        <f t="shared" si="23"/>
        <v>0</v>
      </c>
    </row>
    <row r="110" spans="1:15" hidden="1" x14ac:dyDescent="0.25">
      <c r="A110" s="1">
        <v>96</v>
      </c>
      <c r="B110" s="5"/>
      <c r="C110" s="5"/>
      <c r="D110" s="3"/>
      <c r="E110" s="1"/>
      <c r="F110" s="2" t="str">
        <f t="shared" si="19"/>
        <v>0</v>
      </c>
      <c r="G110" s="1"/>
      <c r="H110" s="2" t="str">
        <f t="shared" si="20"/>
        <v>0</v>
      </c>
      <c r="I110" s="1"/>
      <c r="J110" s="2" t="str">
        <f t="shared" si="21"/>
        <v>0</v>
      </c>
      <c r="K110" s="1"/>
      <c r="L110" s="2" t="str">
        <f t="shared" si="22"/>
        <v>0</v>
      </c>
      <c r="M110" s="1"/>
      <c r="N110" s="2" t="str">
        <f t="shared" si="25"/>
        <v>0</v>
      </c>
      <c r="O110" s="2">
        <f t="shared" si="23"/>
        <v>0</v>
      </c>
    </row>
    <row r="111" spans="1:15" hidden="1" x14ac:dyDescent="0.25">
      <c r="A111" s="1">
        <v>97</v>
      </c>
      <c r="B111" s="5"/>
      <c r="C111" s="5"/>
      <c r="D111" s="3"/>
      <c r="E111" s="1"/>
      <c r="F111" s="2" t="str">
        <f t="shared" si="19"/>
        <v>0</v>
      </c>
      <c r="G111" s="1"/>
      <c r="H111" s="2" t="str">
        <f t="shared" si="20"/>
        <v>0</v>
      </c>
      <c r="I111" s="1"/>
      <c r="J111" s="2" t="str">
        <f t="shared" si="21"/>
        <v>0</v>
      </c>
      <c r="K111" s="1"/>
      <c r="L111" s="2" t="str">
        <f t="shared" si="22"/>
        <v>0</v>
      </c>
      <c r="M111" s="1"/>
      <c r="N111" s="2" t="str">
        <f t="shared" si="25"/>
        <v>0</v>
      </c>
      <c r="O111" s="2">
        <f t="shared" si="23"/>
        <v>0</v>
      </c>
    </row>
    <row r="112" spans="1:15" hidden="1" x14ac:dyDescent="0.25">
      <c r="A112" s="1">
        <v>98</v>
      </c>
      <c r="B112" s="5"/>
      <c r="C112" s="5"/>
      <c r="D112" s="3"/>
      <c r="E112" s="1"/>
      <c r="F112" s="2" t="str">
        <f t="shared" si="19"/>
        <v>0</v>
      </c>
      <c r="G112" s="1"/>
      <c r="H112" s="2" t="str">
        <f t="shared" si="20"/>
        <v>0</v>
      </c>
      <c r="I112" s="1"/>
      <c r="J112" s="2" t="str">
        <f t="shared" si="21"/>
        <v>0</v>
      </c>
      <c r="K112" s="1"/>
      <c r="L112" s="2" t="str">
        <f t="shared" si="22"/>
        <v>0</v>
      </c>
      <c r="M112" s="1"/>
      <c r="N112" s="2" t="str">
        <f t="shared" si="25"/>
        <v>0</v>
      </c>
      <c r="O112" s="2">
        <f t="shared" si="23"/>
        <v>0</v>
      </c>
    </row>
    <row r="113" spans="1:15" hidden="1" x14ac:dyDescent="0.25">
      <c r="A113" s="1">
        <v>99</v>
      </c>
      <c r="B113" s="5"/>
      <c r="C113" s="5"/>
      <c r="D113" s="3"/>
      <c r="E113" s="1"/>
      <c r="F113" s="2" t="str">
        <f t="shared" si="19"/>
        <v>0</v>
      </c>
      <c r="G113" s="1"/>
      <c r="H113" s="2" t="str">
        <f t="shared" si="20"/>
        <v>0</v>
      </c>
      <c r="I113" s="1"/>
      <c r="J113" s="2" t="str">
        <f t="shared" si="21"/>
        <v>0</v>
      </c>
      <c r="K113" s="1"/>
      <c r="L113" s="2" t="str">
        <f t="shared" si="22"/>
        <v>0</v>
      </c>
      <c r="M113" s="1"/>
      <c r="N113" s="2" t="str">
        <f t="shared" si="25"/>
        <v>0</v>
      </c>
      <c r="O113" s="2">
        <f t="shared" si="23"/>
        <v>0</v>
      </c>
    </row>
    <row r="114" spans="1:15" hidden="1" x14ac:dyDescent="0.25">
      <c r="A114" s="1">
        <v>100</v>
      </c>
      <c r="B114" s="5"/>
      <c r="C114" s="5"/>
      <c r="D114" s="3"/>
      <c r="E114" s="1"/>
      <c r="F114" s="2" t="str">
        <f t="shared" si="19"/>
        <v>0</v>
      </c>
      <c r="G114" s="1"/>
      <c r="H114" s="2" t="str">
        <f t="shared" si="20"/>
        <v>0</v>
      </c>
      <c r="I114" s="1"/>
      <c r="J114" s="2" t="str">
        <f t="shared" si="21"/>
        <v>0</v>
      </c>
      <c r="K114" s="1"/>
      <c r="L114" s="2" t="str">
        <f t="shared" si="22"/>
        <v>0</v>
      </c>
      <c r="M114" s="1"/>
      <c r="N114" s="2" t="str">
        <f t="shared" si="25"/>
        <v>0</v>
      </c>
      <c r="O114" s="2">
        <f t="shared" si="23"/>
        <v>0</v>
      </c>
    </row>
    <row r="115" spans="1:15" hidden="1" x14ac:dyDescent="0.25">
      <c r="A115" s="1">
        <v>101</v>
      </c>
      <c r="B115" s="5"/>
      <c r="C115" s="5"/>
      <c r="D115" s="3"/>
      <c r="E115" s="1"/>
      <c r="F115" s="2" t="str">
        <f t="shared" si="19"/>
        <v>0</v>
      </c>
      <c r="G115" s="1"/>
      <c r="H115" s="2" t="str">
        <f t="shared" si="20"/>
        <v>0</v>
      </c>
      <c r="I115" s="1"/>
      <c r="J115" s="2" t="str">
        <f t="shared" si="21"/>
        <v>0</v>
      </c>
      <c r="K115" s="1"/>
      <c r="L115" s="2" t="str">
        <f t="shared" si="22"/>
        <v>0</v>
      </c>
      <c r="M115" s="1"/>
      <c r="N115" s="2" t="str">
        <f t="shared" ref="N115:N151" si="26">IF(M115="","0",VLOOKUP(M115,Points,2))</f>
        <v>0</v>
      </c>
      <c r="O115" s="2">
        <f t="shared" si="23"/>
        <v>0</v>
      </c>
    </row>
    <row r="116" spans="1:15" hidden="1" x14ac:dyDescent="0.25">
      <c r="A116" s="1">
        <v>102</v>
      </c>
      <c r="B116" s="5"/>
      <c r="C116" s="5"/>
      <c r="D116" s="3"/>
      <c r="E116" s="1"/>
      <c r="F116" s="2" t="str">
        <f t="shared" si="19"/>
        <v>0</v>
      </c>
      <c r="G116" s="1"/>
      <c r="H116" s="2" t="str">
        <f t="shared" si="20"/>
        <v>0</v>
      </c>
      <c r="I116" s="1"/>
      <c r="J116" s="2" t="str">
        <f t="shared" si="21"/>
        <v>0</v>
      </c>
      <c r="K116" s="1"/>
      <c r="L116" s="2" t="str">
        <f t="shared" si="22"/>
        <v>0</v>
      </c>
      <c r="M116" s="1"/>
      <c r="N116" s="2" t="str">
        <f t="shared" si="26"/>
        <v>0</v>
      </c>
      <c r="O116" s="2">
        <f t="shared" si="23"/>
        <v>0</v>
      </c>
    </row>
    <row r="117" spans="1:15" hidden="1" x14ac:dyDescent="0.25">
      <c r="A117" s="1">
        <v>103</v>
      </c>
      <c r="B117" s="5"/>
      <c r="C117" s="5"/>
      <c r="D117" s="3"/>
      <c r="E117" s="1"/>
      <c r="F117" s="2" t="str">
        <f t="shared" si="19"/>
        <v>0</v>
      </c>
      <c r="G117" s="1"/>
      <c r="H117" s="2" t="str">
        <f t="shared" si="20"/>
        <v>0</v>
      </c>
      <c r="I117" s="1"/>
      <c r="J117" s="2" t="str">
        <f t="shared" si="21"/>
        <v>0</v>
      </c>
      <c r="K117" s="1"/>
      <c r="L117" s="2" t="str">
        <f t="shared" si="22"/>
        <v>0</v>
      </c>
      <c r="M117" s="1"/>
      <c r="N117" s="2" t="str">
        <f t="shared" si="26"/>
        <v>0</v>
      </c>
      <c r="O117" s="2">
        <f t="shared" si="23"/>
        <v>0</v>
      </c>
    </row>
    <row r="118" spans="1:15" hidden="1" x14ac:dyDescent="0.25">
      <c r="A118" s="1">
        <v>104</v>
      </c>
      <c r="B118" s="5"/>
      <c r="C118" s="5"/>
      <c r="D118" s="3"/>
      <c r="E118" s="1"/>
      <c r="F118" s="2" t="str">
        <f t="shared" si="19"/>
        <v>0</v>
      </c>
      <c r="G118" s="1"/>
      <c r="H118" s="2" t="str">
        <f t="shared" si="20"/>
        <v>0</v>
      </c>
      <c r="I118" s="1"/>
      <c r="J118" s="2" t="str">
        <f t="shared" si="21"/>
        <v>0</v>
      </c>
      <c r="K118" s="1"/>
      <c r="L118" s="2" t="str">
        <f t="shared" si="22"/>
        <v>0</v>
      </c>
      <c r="M118" s="1"/>
      <c r="N118" s="2" t="str">
        <f t="shared" si="26"/>
        <v>0</v>
      </c>
      <c r="O118" s="2">
        <f t="shared" si="23"/>
        <v>0</v>
      </c>
    </row>
    <row r="119" spans="1:15" hidden="1" x14ac:dyDescent="0.25">
      <c r="A119" s="1">
        <v>105</v>
      </c>
      <c r="B119" s="5"/>
      <c r="C119" s="5"/>
      <c r="D119" s="3"/>
      <c r="E119" s="1"/>
      <c r="F119" s="2" t="str">
        <f t="shared" si="19"/>
        <v>0</v>
      </c>
      <c r="G119" s="1"/>
      <c r="H119" s="2" t="str">
        <f t="shared" si="20"/>
        <v>0</v>
      </c>
      <c r="I119" s="1"/>
      <c r="J119" s="2" t="str">
        <f t="shared" si="21"/>
        <v>0</v>
      </c>
      <c r="K119" s="1"/>
      <c r="L119" s="2" t="str">
        <f t="shared" si="22"/>
        <v>0</v>
      </c>
      <c r="M119" s="1"/>
      <c r="N119" s="2" t="str">
        <f t="shared" si="26"/>
        <v>0</v>
      </c>
      <c r="O119" s="2">
        <f t="shared" si="23"/>
        <v>0</v>
      </c>
    </row>
    <row r="120" spans="1:15" hidden="1" x14ac:dyDescent="0.25">
      <c r="A120" s="1">
        <v>106</v>
      </c>
      <c r="B120" s="5"/>
      <c r="C120" s="5"/>
      <c r="D120" s="3"/>
      <c r="E120" s="1"/>
      <c r="F120" s="2" t="str">
        <f t="shared" si="19"/>
        <v>0</v>
      </c>
      <c r="G120" s="1"/>
      <c r="H120" s="2" t="str">
        <f t="shared" si="20"/>
        <v>0</v>
      </c>
      <c r="I120" s="1"/>
      <c r="J120" s="2" t="str">
        <f t="shared" si="21"/>
        <v>0</v>
      </c>
      <c r="K120" s="1"/>
      <c r="L120" s="2" t="str">
        <f t="shared" si="22"/>
        <v>0</v>
      </c>
      <c r="M120" s="1"/>
      <c r="N120" s="2" t="str">
        <f t="shared" si="26"/>
        <v>0</v>
      </c>
      <c r="O120" s="2">
        <f t="shared" si="23"/>
        <v>0</v>
      </c>
    </row>
    <row r="121" spans="1:15" hidden="1" x14ac:dyDescent="0.25">
      <c r="A121" s="1">
        <v>107</v>
      </c>
      <c r="B121" s="5"/>
      <c r="C121" s="5"/>
      <c r="D121" s="3"/>
      <c r="E121" s="1"/>
      <c r="F121" s="2" t="str">
        <f t="shared" si="19"/>
        <v>0</v>
      </c>
      <c r="G121" s="1"/>
      <c r="H121" s="2" t="str">
        <f t="shared" si="20"/>
        <v>0</v>
      </c>
      <c r="I121" s="1"/>
      <c r="J121" s="2" t="str">
        <f t="shared" si="21"/>
        <v>0</v>
      </c>
      <c r="K121" s="1"/>
      <c r="L121" s="2" t="str">
        <f t="shared" si="22"/>
        <v>0</v>
      </c>
      <c r="M121" s="1"/>
      <c r="N121" s="2" t="str">
        <f t="shared" si="26"/>
        <v>0</v>
      </c>
      <c r="O121" s="2">
        <f t="shared" si="23"/>
        <v>0</v>
      </c>
    </row>
    <row r="122" spans="1:15" hidden="1" x14ac:dyDescent="0.25">
      <c r="A122" s="1">
        <v>108</v>
      </c>
      <c r="B122" s="5"/>
      <c r="C122" s="5"/>
      <c r="D122" s="3"/>
      <c r="E122" s="1"/>
      <c r="F122" s="2" t="str">
        <f t="shared" si="19"/>
        <v>0</v>
      </c>
      <c r="G122" s="1"/>
      <c r="H122" s="2" t="str">
        <f t="shared" si="20"/>
        <v>0</v>
      </c>
      <c r="I122" s="1"/>
      <c r="J122" s="2" t="str">
        <f t="shared" si="21"/>
        <v>0</v>
      </c>
      <c r="K122" s="1"/>
      <c r="L122" s="2" t="str">
        <f t="shared" si="22"/>
        <v>0</v>
      </c>
      <c r="M122" s="1"/>
      <c r="N122" s="2" t="str">
        <f t="shared" si="26"/>
        <v>0</v>
      </c>
      <c r="O122" s="2">
        <f t="shared" si="23"/>
        <v>0</v>
      </c>
    </row>
    <row r="123" spans="1:15" hidden="1" x14ac:dyDescent="0.25">
      <c r="A123" s="1">
        <v>109</v>
      </c>
      <c r="B123" s="5"/>
      <c r="C123" s="5"/>
      <c r="D123" s="3"/>
      <c r="E123" s="1"/>
      <c r="F123" s="2" t="str">
        <f t="shared" si="19"/>
        <v>0</v>
      </c>
      <c r="G123" s="1"/>
      <c r="H123" s="2" t="str">
        <f t="shared" si="20"/>
        <v>0</v>
      </c>
      <c r="I123" s="1"/>
      <c r="J123" s="2" t="str">
        <f t="shared" si="21"/>
        <v>0</v>
      </c>
      <c r="K123" s="1"/>
      <c r="L123" s="2" t="str">
        <f t="shared" si="22"/>
        <v>0</v>
      </c>
      <c r="M123" s="1"/>
      <c r="N123" s="2" t="str">
        <f t="shared" si="26"/>
        <v>0</v>
      </c>
      <c r="O123" s="2">
        <f t="shared" si="23"/>
        <v>0</v>
      </c>
    </row>
    <row r="124" spans="1:15" hidden="1" x14ac:dyDescent="0.25">
      <c r="A124" s="1">
        <v>110</v>
      </c>
      <c r="B124" s="5"/>
      <c r="C124" s="5"/>
      <c r="D124" s="3"/>
      <c r="E124" s="1"/>
      <c r="F124" s="2" t="str">
        <f t="shared" si="19"/>
        <v>0</v>
      </c>
      <c r="G124" s="1"/>
      <c r="H124" s="2" t="str">
        <f t="shared" si="20"/>
        <v>0</v>
      </c>
      <c r="I124" s="1"/>
      <c r="J124" s="2" t="str">
        <f t="shared" si="21"/>
        <v>0</v>
      </c>
      <c r="K124" s="1"/>
      <c r="L124" s="2" t="str">
        <f t="shared" si="22"/>
        <v>0</v>
      </c>
      <c r="M124" s="1"/>
      <c r="N124" s="2" t="str">
        <f t="shared" si="26"/>
        <v>0</v>
      </c>
      <c r="O124" s="2">
        <f t="shared" si="23"/>
        <v>0</v>
      </c>
    </row>
    <row r="125" spans="1:15" hidden="1" x14ac:dyDescent="0.25">
      <c r="A125" s="1">
        <v>111</v>
      </c>
      <c r="B125" s="5"/>
      <c r="C125" s="5"/>
      <c r="D125" s="3"/>
      <c r="E125" s="1"/>
      <c r="F125" s="2" t="str">
        <f t="shared" si="19"/>
        <v>0</v>
      </c>
      <c r="G125" s="1"/>
      <c r="H125" s="2" t="str">
        <f t="shared" si="20"/>
        <v>0</v>
      </c>
      <c r="I125" s="1"/>
      <c r="J125" s="2" t="str">
        <f t="shared" si="21"/>
        <v>0</v>
      </c>
      <c r="K125" s="1"/>
      <c r="L125" s="2" t="str">
        <f t="shared" si="22"/>
        <v>0</v>
      </c>
      <c r="M125" s="1"/>
      <c r="N125" s="2" t="str">
        <f t="shared" si="26"/>
        <v>0</v>
      </c>
      <c r="O125" s="2">
        <f t="shared" si="23"/>
        <v>0</v>
      </c>
    </row>
    <row r="126" spans="1:15" hidden="1" x14ac:dyDescent="0.25">
      <c r="A126" s="1">
        <v>112</v>
      </c>
      <c r="B126" s="5"/>
      <c r="C126" s="5"/>
      <c r="D126" s="3"/>
      <c r="E126" s="1"/>
      <c r="F126" s="2" t="str">
        <f t="shared" si="19"/>
        <v>0</v>
      </c>
      <c r="G126" s="1"/>
      <c r="H126" s="2" t="str">
        <f t="shared" si="20"/>
        <v>0</v>
      </c>
      <c r="I126" s="1"/>
      <c r="J126" s="2" t="str">
        <f t="shared" si="21"/>
        <v>0</v>
      </c>
      <c r="K126" s="1"/>
      <c r="L126" s="2" t="str">
        <f t="shared" si="22"/>
        <v>0</v>
      </c>
      <c r="M126" s="1"/>
      <c r="N126" s="2" t="str">
        <f t="shared" si="26"/>
        <v>0</v>
      </c>
      <c r="O126" s="2">
        <f t="shared" si="23"/>
        <v>0</v>
      </c>
    </row>
    <row r="127" spans="1:15" hidden="1" x14ac:dyDescent="0.25">
      <c r="A127" s="1">
        <v>113</v>
      </c>
      <c r="B127" s="5"/>
      <c r="C127" s="5"/>
      <c r="D127" s="3"/>
      <c r="E127" s="1"/>
      <c r="F127" s="2" t="str">
        <f t="shared" si="19"/>
        <v>0</v>
      </c>
      <c r="G127" s="1"/>
      <c r="H127" s="2" t="str">
        <f t="shared" si="20"/>
        <v>0</v>
      </c>
      <c r="I127" s="1"/>
      <c r="J127" s="2" t="str">
        <f t="shared" si="21"/>
        <v>0</v>
      </c>
      <c r="K127" s="1"/>
      <c r="L127" s="2" t="str">
        <f t="shared" si="22"/>
        <v>0</v>
      </c>
      <c r="M127" s="1"/>
      <c r="N127" s="2" t="str">
        <f t="shared" si="26"/>
        <v>0</v>
      </c>
      <c r="O127" s="2">
        <f t="shared" si="23"/>
        <v>0</v>
      </c>
    </row>
    <row r="128" spans="1:15" hidden="1" x14ac:dyDescent="0.25">
      <c r="A128" s="1">
        <v>114</v>
      </c>
      <c r="B128" s="5"/>
      <c r="C128" s="5"/>
      <c r="D128" s="3"/>
      <c r="E128" s="1"/>
      <c r="F128" s="2" t="str">
        <f t="shared" si="19"/>
        <v>0</v>
      </c>
      <c r="G128" s="1"/>
      <c r="H128" s="2" t="str">
        <f t="shared" si="20"/>
        <v>0</v>
      </c>
      <c r="I128" s="1"/>
      <c r="J128" s="2" t="str">
        <f t="shared" si="21"/>
        <v>0</v>
      </c>
      <c r="K128" s="1"/>
      <c r="L128" s="2" t="str">
        <f t="shared" si="22"/>
        <v>0</v>
      </c>
      <c r="M128" s="1"/>
      <c r="N128" s="2" t="str">
        <f t="shared" si="26"/>
        <v>0</v>
      </c>
      <c r="O128" s="2">
        <f t="shared" si="23"/>
        <v>0</v>
      </c>
    </row>
    <row r="129" spans="1:15" hidden="1" x14ac:dyDescent="0.25">
      <c r="A129" s="1">
        <v>115</v>
      </c>
      <c r="B129" s="5"/>
      <c r="C129" s="5"/>
      <c r="D129" s="3"/>
      <c r="E129" s="1"/>
      <c r="F129" s="2" t="str">
        <f t="shared" si="19"/>
        <v>0</v>
      </c>
      <c r="G129" s="1"/>
      <c r="H129" s="2" t="str">
        <f t="shared" si="20"/>
        <v>0</v>
      </c>
      <c r="I129" s="1"/>
      <c r="J129" s="2" t="str">
        <f t="shared" si="21"/>
        <v>0</v>
      </c>
      <c r="K129" s="1"/>
      <c r="L129" s="2" t="str">
        <f t="shared" si="22"/>
        <v>0</v>
      </c>
      <c r="M129" s="1"/>
      <c r="N129" s="2" t="str">
        <f t="shared" si="26"/>
        <v>0</v>
      </c>
      <c r="O129" s="2">
        <f t="shared" si="23"/>
        <v>0</v>
      </c>
    </row>
    <row r="130" spans="1:15" hidden="1" x14ac:dyDescent="0.25">
      <c r="A130" s="1">
        <v>116</v>
      </c>
      <c r="B130" s="5"/>
      <c r="C130" s="5"/>
      <c r="D130" s="3"/>
      <c r="E130" s="1"/>
      <c r="F130" s="2" t="str">
        <f t="shared" si="19"/>
        <v>0</v>
      </c>
      <c r="G130" s="1"/>
      <c r="H130" s="2" t="str">
        <f t="shared" si="20"/>
        <v>0</v>
      </c>
      <c r="I130" s="1"/>
      <c r="J130" s="2" t="str">
        <f t="shared" si="21"/>
        <v>0</v>
      </c>
      <c r="K130" s="1"/>
      <c r="L130" s="2" t="str">
        <f t="shared" si="22"/>
        <v>0</v>
      </c>
      <c r="M130" s="1"/>
      <c r="N130" s="2" t="str">
        <f t="shared" si="26"/>
        <v>0</v>
      </c>
      <c r="O130" s="2">
        <f t="shared" si="23"/>
        <v>0</v>
      </c>
    </row>
    <row r="131" spans="1:15" hidden="1" x14ac:dyDescent="0.25">
      <c r="A131" s="1">
        <v>117</v>
      </c>
      <c r="B131" s="5"/>
      <c r="C131" s="5"/>
      <c r="D131" s="3"/>
      <c r="E131" s="1"/>
      <c r="F131" s="2" t="str">
        <f t="shared" si="19"/>
        <v>0</v>
      </c>
      <c r="G131" s="1"/>
      <c r="H131" s="2" t="str">
        <f t="shared" si="20"/>
        <v>0</v>
      </c>
      <c r="I131" s="1"/>
      <c r="J131" s="2" t="str">
        <f t="shared" si="21"/>
        <v>0</v>
      </c>
      <c r="K131" s="1"/>
      <c r="L131" s="2" t="str">
        <f t="shared" si="22"/>
        <v>0</v>
      </c>
      <c r="M131" s="1"/>
      <c r="N131" s="2" t="str">
        <f t="shared" si="26"/>
        <v>0</v>
      </c>
      <c r="O131" s="2">
        <f t="shared" si="23"/>
        <v>0</v>
      </c>
    </row>
    <row r="132" spans="1:15" hidden="1" x14ac:dyDescent="0.25">
      <c r="A132" s="1">
        <v>118</v>
      </c>
      <c r="B132" s="5"/>
      <c r="C132" s="5"/>
      <c r="D132" s="3"/>
      <c r="E132" s="1"/>
      <c r="F132" s="2" t="str">
        <f t="shared" si="19"/>
        <v>0</v>
      </c>
      <c r="G132" s="1"/>
      <c r="H132" s="2" t="str">
        <f t="shared" si="20"/>
        <v>0</v>
      </c>
      <c r="I132" s="1"/>
      <c r="J132" s="2" t="str">
        <f t="shared" si="21"/>
        <v>0</v>
      </c>
      <c r="K132" s="1"/>
      <c r="L132" s="2" t="str">
        <f t="shared" si="22"/>
        <v>0</v>
      </c>
      <c r="M132" s="1"/>
      <c r="N132" s="2" t="str">
        <f t="shared" si="26"/>
        <v>0</v>
      </c>
      <c r="O132" s="2">
        <f t="shared" si="23"/>
        <v>0</v>
      </c>
    </row>
    <row r="133" spans="1:15" hidden="1" x14ac:dyDescent="0.25">
      <c r="A133" s="1">
        <v>119</v>
      </c>
      <c r="B133" s="5"/>
      <c r="C133" s="5"/>
      <c r="D133" s="3"/>
      <c r="E133" s="1"/>
      <c r="F133" s="2" t="str">
        <f t="shared" si="19"/>
        <v>0</v>
      </c>
      <c r="G133" s="1"/>
      <c r="H133" s="2" t="str">
        <f t="shared" si="20"/>
        <v>0</v>
      </c>
      <c r="I133" s="1"/>
      <c r="J133" s="2" t="str">
        <f t="shared" si="21"/>
        <v>0</v>
      </c>
      <c r="K133" s="1"/>
      <c r="L133" s="2" t="str">
        <f t="shared" si="22"/>
        <v>0</v>
      </c>
      <c r="M133" s="1"/>
      <c r="N133" s="2" t="str">
        <f t="shared" si="26"/>
        <v>0</v>
      </c>
      <c r="O133" s="2">
        <f t="shared" si="23"/>
        <v>0</v>
      </c>
    </row>
    <row r="134" spans="1:15" hidden="1" x14ac:dyDescent="0.25">
      <c r="A134" s="1">
        <v>120</v>
      </c>
      <c r="B134" s="5"/>
      <c r="C134" s="5"/>
      <c r="D134" s="3"/>
      <c r="E134" s="1"/>
      <c r="F134" s="2" t="str">
        <f t="shared" si="19"/>
        <v>0</v>
      </c>
      <c r="G134" s="1"/>
      <c r="H134" s="2" t="str">
        <f t="shared" si="20"/>
        <v>0</v>
      </c>
      <c r="I134" s="1"/>
      <c r="J134" s="2" t="str">
        <f t="shared" si="21"/>
        <v>0</v>
      </c>
      <c r="K134" s="1"/>
      <c r="L134" s="2" t="str">
        <f t="shared" si="22"/>
        <v>0</v>
      </c>
      <c r="M134" s="1"/>
      <c r="N134" s="2" t="str">
        <f t="shared" si="26"/>
        <v>0</v>
      </c>
      <c r="O134" s="2">
        <f t="shared" si="23"/>
        <v>0</v>
      </c>
    </row>
    <row r="135" spans="1:15" hidden="1" x14ac:dyDescent="0.25">
      <c r="A135" s="1">
        <v>121</v>
      </c>
      <c r="B135" s="5"/>
      <c r="C135" s="5"/>
      <c r="D135" s="3"/>
      <c r="E135" s="1"/>
      <c r="F135" s="2" t="str">
        <f t="shared" si="19"/>
        <v>0</v>
      </c>
      <c r="G135" s="1"/>
      <c r="H135" s="2" t="str">
        <f t="shared" si="20"/>
        <v>0</v>
      </c>
      <c r="I135" s="1"/>
      <c r="J135" s="2" t="str">
        <f t="shared" si="21"/>
        <v>0</v>
      </c>
      <c r="K135" s="1"/>
      <c r="L135" s="2" t="str">
        <f t="shared" si="22"/>
        <v>0</v>
      </c>
      <c r="M135" s="1"/>
      <c r="N135" s="2" t="str">
        <f t="shared" si="26"/>
        <v>0</v>
      </c>
      <c r="O135" s="2">
        <f t="shared" si="23"/>
        <v>0</v>
      </c>
    </row>
    <row r="136" spans="1:15" hidden="1" x14ac:dyDescent="0.25">
      <c r="A136" s="1">
        <v>122</v>
      </c>
      <c r="B136" s="5"/>
      <c r="C136" s="5"/>
      <c r="D136" s="3"/>
      <c r="E136" s="1"/>
      <c r="F136" s="2" t="str">
        <f t="shared" si="19"/>
        <v>0</v>
      </c>
      <c r="G136" s="1"/>
      <c r="H136" s="2" t="str">
        <f t="shared" si="20"/>
        <v>0</v>
      </c>
      <c r="I136" s="1"/>
      <c r="J136" s="2" t="str">
        <f t="shared" si="21"/>
        <v>0</v>
      </c>
      <c r="K136" s="1"/>
      <c r="L136" s="2" t="str">
        <f t="shared" si="22"/>
        <v>0</v>
      </c>
      <c r="M136" s="1"/>
      <c r="N136" s="2" t="str">
        <f t="shared" si="26"/>
        <v>0</v>
      </c>
      <c r="O136" s="2">
        <f t="shared" si="23"/>
        <v>0</v>
      </c>
    </row>
    <row r="137" spans="1:15" hidden="1" x14ac:dyDescent="0.25">
      <c r="A137" s="1">
        <v>123</v>
      </c>
      <c r="B137" s="5"/>
      <c r="C137" s="5"/>
      <c r="D137" s="3"/>
      <c r="E137" s="1"/>
      <c r="F137" s="2" t="str">
        <f t="shared" si="19"/>
        <v>0</v>
      </c>
      <c r="G137" s="1"/>
      <c r="H137" s="2" t="str">
        <f t="shared" si="20"/>
        <v>0</v>
      </c>
      <c r="I137" s="1"/>
      <c r="J137" s="2" t="str">
        <f t="shared" si="21"/>
        <v>0</v>
      </c>
      <c r="K137" s="1"/>
      <c r="L137" s="2" t="str">
        <f t="shared" si="22"/>
        <v>0</v>
      </c>
      <c r="M137" s="1"/>
      <c r="N137" s="2" t="str">
        <f t="shared" si="26"/>
        <v>0</v>
      </c>
      <c r="O137" s="2">
        <f t="shared" si="23"/>
        <v>0</v>
      </c>
    </row>
    <row r="138" spans="1:15" hidden="1" x14ac:dyDescent="0.25">
      <c r="A138" s="1">
        <v>124</v>
      </c>
      <c r="B138" s="5"/>
      <c r="C138" s="5"/>
      <c r="D138" s="3"/>
      <c r="E138" s="1"/>
      <c r="F138" s="2" t="str">
        <f t="shared" si="19"/>
        <v>0</v>
      </c>
      <c r="G138" s="1"/>
      <c r="H138" s="2" t="str">
        <f t="shared" si="20"/>
        <v>0</v>
      </c>
      <c r="I138" s="1"/>
      <c r="J138" s="2" t="str">
        <f t="shared" si="21"/>
        <v>0</v>
      </c>
      <c r="K138" s="1"/>
      <c r="L138" s="2" t="str">
        <f t="shared" si="22"/>
        <v>0</v>
      </c>
      <c r="M138" s="1"/>
      <c r="N138" s="2" t="str">
        <f t="shared" si="26"/>
        <v>0</v>
      </c>
      <c r="O138" s="2">
        <f t="shared" si="23"/>
        <v>0</v>
      </c>
    </row>
    <row r="139" spans="1:15" hidden="1" x14ac:dyDescent="0.25">
      <c r="A139" s="1">
        <v>125</v>
      </c>
      <c r="B139" s="5"/>
      <c r="C139" s="5"/>
      <c r="D139" s="3"/>
      <c r="E139" s="1"/>
      <c r="F139" s="2" t="str">
        <f t="shared" si="19"/>
        <v>0</v>
      </c>
      <c r="G139" s="1"/>
      <c r="H139" s="2" t="str">
        <f t="shared" si="20"/>
        <v>0</v>
      </c>
      <c r="I139" s="1"/>
      <c r="J139" s="2" t="str">
        <f t="shared" si="21"/>
        <v>0</v>
      </c>
      <c r="K139" s="1"/>
      <c r="L139" s="2" t="str">
        <f t="shared" si="22"/>
        <v>0</v>
      </c>
      <c r="M139" s="1"/>
      <c r="N139" s="2" t="str">
        <f t="shared" si="26"/>
        <v>0</v>
      </c>
      <c r="O139" s="2">
        <f t="shared" si="23"/>
        <v>0</v>
      </c>
    </row>
    <row r="140" spans="1:15" hidden="1" x14ac:dyDescent="0.25">
      <c r="A140" s="1">
        <v>126</v>
      </c>
      <c r="B140" s="5"/>
      <c r="C140" s="5"/>
      <c r="D140" s="3"/>
      <c r="E140" s="1"/>
      <c r="F140" s="2" t="str">
        <f t="shared" si="19"/>
        <v>0</v>
      </c>
      <c r="G140" s="1"/>
      <c r="H140" s="2" t="str">
        <f t="shared" si="20"/>
        <v>0</v>
      </c>
      <c r="I140" s="1"/>
      <c r="J140" s="2" t="str">
        <f t="shared" si="21"/>
        <v>0</v>
      </c>
      <c r="K140" s="1"/>
      <c r="L140" s="2" t="str">
        <f t="shared" si="22"/>
        <v>0</v>
      </c>
      <c r="M140" s="1"/>
      <c r="N140" s="2" t="str">
        <f t="shared" si="26"/>
        <v>0</v>
      </c>
      <c r="O140" s="2">
        <f t="shared" si="23"/>
        <v>0</v>
      </c>
    </row>
    <row r="141" spans="1:15" hidden="1" x14ac:dyDescent="0.25">
      <c r="A141" s="1">
        <v>127</v>
      </c>
      <c r="B141" s="5"/>
      <c r="C141" s="5"/>
      <c r="D141" s="3"/>
      <c r="E141" s="1"/>
      <c r="F141" s="2" t="str">
        <f t="shared" si="19"/>
        <v>0</v>
      </c>
      <c r="G141" s="1"/>
      <c r="H141" s="2" t="str">
        <f t="shared" si="20"/>
        <v>0</v>
      </c>
      <c r="I141" s="1"/>
      <c r="J141" s="2" t="str">
        <f t="shared" si="21"/>
        <v>0</v>
      </c>
      <c r="K141" s="1"/>
      <c r="L141" s="2" t="str">
        <f t="shared" si="22"/>
        <v>0</v>
      </c>
      <c r="M141" s="1"/>
      <c r="N141" s="2" t="str">
        <f t="shared" si="26"/>
        <v>0</v>
      </c>
      <c r="O141" s="2">
        <f t="shared" si="23"/>
        <v>0</v>
      </c>
    </row>
    <row r="142" spans="1:15" hidden="1" x14ac:dyDescent="0.25">
      <c r="A142" s="1">
        <v>128</v>
      </c>
      <c r="B142" s="5"/>
      <c r="C142" s="5"/>
      <c r="D142" s="3"/>
      <c r="E142" s="1"/>
      <c r="F142" s="2" t="str">
        <f t="shared" si="19"/>
        <v>0</v>
      </c>
      <c r="G142" s="1"/>
      <c r="H142" s="2" t="str">
        <f t="shared" si="20"/>
        <v>0</v>
      </c>
      <c r="I142" s="1"/>
      <c r="J142" s="2" t="str">
        <f t="shared" si="21"/>
        <v>0</v>
      </c>
      <c r="K142" s="1"/>
      <c r="L142" s="2" t="str">
        <f t="shared" si="22"/>
        <v>0</v>
      </c>
      <c r="M142" s="1"/>
      <c r="N142" s="2" t="str">
        <f t="shared" si="26"/>
        <v>0</v>
      </c>
      <c r="O142" s="2">
        <f t="shared" si="23"/>
        <v>0</v>
      </c>
    </row>
    <row r="143" spans="1:15" hidden="1" x14ac:dyDescent="0.25">
      <c r="A143" s="1">
        <v>129</v>
      </c>
      <c r="B143" s="5"/>
      <c r="C143" s="5"/>
      <c r="D143" s="3"/>
      <c r="E143" s="1"/>
      <c r="F143" s="2" t="str">
        <f t="shared" si="19"/>
        <v>0</v>
      </c>
      <c r="G143" s="1"/>
      <c r="H143" s="2" t="str">
        <f t="shared" si="20"/>
        <v>0</v>
      </c>
      <c r="I143" s="1"/>
      <c r="J143" s="2" t="str">
        <f t="shared" si="21"/>
        <v>0</v>
      </c>
      <c r="K143" s="1"/>
      <c r="L143" s="2" t="str">
        <f t="shared" si="22"/>
        <v>0</v>
      </c>
      <c r="M143" s="1"/>
      <c r="N143" s="2" t="str">
        <f t="shared" si="26"/>
        <v>0</v>
      </c>
      <c r="O143" s="2">
        <f t="shared" si="23"/>
        <v>0</v>
      </c>
    </row>
    <row r="144" spans="1:15" hidden="1" x14ac:dyDescent="0.25">
      <c r="A144" s="1">
        <v>130</v>
      </c>
      <c r="B144" s="5"/>
      <c r="C144" s="5"/>
      <c r="D144" s="3"/>
      <c r="E144" s="1"/>
      <c r="F144" s="2" t="str">
        <f t="shared" si="19"/>
        <v>0</v>
      </c>
      <c r="G144" s="1"/>
      <c r="H144" s="2" t="str">
        <f t="shared" si="20"/>
        <v>0</v>
      </c>
      <c r="I144" s="1"/>
      <c r="J144" s="2" t="str">
        <f t="shared" si="21"/>
        <v>0</v>
      </c>
      <c r="K144" s="1"/>
      <c r="L144" s="2" t="str">
        <f t="shared" si="22"/>
        <v>0</v>
      </c>
      <c r="M144" s="1"/>
      <c r="N144" s="2" t="str">
        <f t="shared" si="26"/>
        <v>0</v>
      </c>
      <c r="O144" s="2">
        <f t="shared" si="23"/>
        <v>0</v>
      </c>
    </row>
    <row r="145" spans="1:15" hidden="1" x14ac:dyDescent="0.25">
      <c r="A145" s="1">
        <v>131</v>
      </c>
      <c r="B145" s="5"/>
      <c r="C145" s="5"/>
      <c r="D145" s="3"/>
      <c r="E145" s="1"/>
      <c r="F145" s="2" t="str">
        <f t="shared" ref="F145:F151" si="27">IF(E145="","0",VLOOKUP(E145,Points,2))</f>
        <v>0</v>
      </c>
      <c r="G145" s="1"/>
      <c r="H145" s="2" t="str">
        <f t="shared" ref="H145:H151" si="28">IF(G145="","0",VLOOKUP(G145,Points,2))</f>
        <v>0</v>
      </c>
      <c r="I145" s="1"/>
      <c r="J145" s="2" t="str">
        <f t="shared" ref="J145:J151" si="29">IF(I145="","0",VLOOKUP(I145,Points,2))</f>
        <v>0</v>
      </c>
      <c r="K145" s="1"/>
      <c r="L145" s="2" t="str">
        <f t="shared" ref="L145:L151" si="30">IF(K145="","0",VLOOKUP(K145,Points,2))</f>
        <v>0</v>
      </c>
      <c r="M145" s="1"/>
      <c r="N145" s="2" t="str">
        <f t="shared" si="26"/>
        <v>0</v>
      </c>
      <c r="O145" s="2">
        <f t="shared" si="23"/>
        <v>0</v>
      </c>
    </row>
    <row r="146" spans="1:15" hidden="1" x14ac:dyDescent="0.25">
      <c r="A146" s="1">
        <v>132</v>
      </c>
      <c r="B146" s="5"/>
      <c r="C146" s="5"/>
      <c r="D146" s="3"/>
      <c r="E146" s="1"/>
      <c r="F146" s="2" t="str">
        <f t="shared" si="27"/>
        <v>0</v>
      </c>
      <c r="G146" s="1"/>
      <c r="H146" s="2" t="str">
        <f t="shared" si="28"/>
        <v>0</v>
      </c>
      <c r="I146" s="1"/>
      <c r="J146" s="2" t="str">
        <f t="shared" si="29"/>
        <v>0</v>
      </c>
      <c r="K146" s="1"/>
      <c r="L146" s="2" t="str">
        <f t="shared" si="30"/>
        <v>0</v>
      </c>
      <c r="M146" s="1"/>
      <c r="N146" s="2" t="str">
        <f t="shared" si="26"/>
        <v>0</v>
      </c>
      <c r="O146" s="2">
        <f t="shared" si="23"/>
        <v>0</v>
      </c>
    </row>
    <row r="147" spans="1:15" hidden="1" x14ac:dyDescent="0.25">
      <c r="A147" s="1">
        <v>133</v>
      </c>
      <c r="B147" s="5"/>
      <c r="C147" s="5"/>
      <c r="D147" s="3"/>
      <c r="E147" s="1"/>
      <c r="F147" s="2" t="str">
        <f t="shared" si="27"/>
        <v>0</v>
      </c>
      <c r="G147" s="1"/>
      <c r="H147" s="2" t="str">
        <f t="shared" si="28"/>
        <v>0</v>
      </c>
      <c r="I147" s="1"/>
      <c r="J147" s="2" t="str">
        <f t="shared" si="29"/>
        <v>0</v>
      </c>
      <c r="K147" s="1"/>
      <c r="L147" s="2" t="str">
        <f t="shared" si="30"/>
        <v>0</v>
      </c>
      <c r="M147" s="1"/>
      <c r="N147" s="2" t="str">
        <f t="shared" si="26"/>
        <v>0</v>
      </c>
      <c r="O147" s="2">
        <f t="shared" si="23"/>
        <v>0</v>
      </c>
    </row>
    <row r="148" spans="1:15" hidden="1" x14ac:dyDescent="0.25">
      <c r="A148" s="1">
        <v>134</v>
      </c>
      <c r="B148" s="5"/>
      <c r="C148" s="5"/>
      <c r="D148" s="3"/>
      <c r="E148" s="1"/>
      <c r="F148" s="2" t="str">
        <f t="shared" si="27"/>
        <v>0</v>
      </c>
      <c r="G148" s="1"/>
      <c r="H148" s="2" t="str">
        <f t="shared" si="28"/>
        <v>0</v>
      </c>
      <c r="I148" s="1"/>
      <c r="J148" s="2" t="str">
        <f t="shared" si="29"/>
        <v>0</v>
      </c>
      <c r="K148" s="1"/>
      <c r="L148" s="2" t="str">
        <f t="shared" si="30"/>
        <v>0</v>
      </c>
      <c r="M148" s="1"/>
      <c r="N148" s="2"/>
      <c r="O148" s="2">
        <f t="shared" si="23"/>
        <v>0</v>
      </c>
    </row>
    <row r="149" spans="1:15" hidden="1" x14ac:dyDescent="0.25">
      <c r="A149" s="1">
        <v>135</v>
      </c>
      <c r="B149" s="5"/>
      <c r="C149" s="5"/>
      <c r="D149" s="3"/>
      <c r="E149" s="1"/>
      <c r="F149" s="2" t="str">
        <f t="shared" si="27"/>
        <v>0</v>
      </c>
      <c r="G149" s="1"/>
      <c r="H149" s="2" t="str">
        <f t="shared" si="28"/>
        <v>0</v>
      </c>
      <c r="I149" s="1"/>
      <c r="J149" s="2" t="str">
        <f t="shared" si="29"/>
        <v>0</v>
      </c>
      <c r="K149" s="1"/>
      <c r="L149" s="2" t="str">
        <f t="shared" si="30"/>
        <v>0</v>
      </c>
      <c r="M149" s="1"/>
      <c r="N149" s="2"/>
      <c r="O149" s="2">
        <f t="shared" si="23"/>
        <v>0</v>
      </c>
    </row>
    <row r="150" spans="1:15" hidden="1" x14ac:dyDescent="0.25">
      <c r="A150" s="1">
        <v>136</v>
      </c>
      <c r="B150" s="5"/>
      <c r="C150" s="5"/>
      <c r="D150" s="3"/>
      <c r="E150" s="1"/>
      <c r="F150" s="2" t="str">
        <f t="shared" si="27"/>
        <v>0</v>
      </c>
      <c r="G150" s="1"/>
      <c r="H150" s="2" t="str">
        <f t="shared" si="28"/>
        <v>0</v>
      </c>
      <c r="I150" s="1"/>
      <c r="J150" s="2" t="str">
        <f t="shared" si="29"/>
        <v>0</v>
      </c>
      <c r="K150" s="1"/>
      <c r="L150" s="2" t="str">
        <f t="shared" si="30"/>
        <v>0</v>
      </c>
      <c r="M150" s="1"/>
      <c r="N150" s="2"/>
      <c r="O150" s="2">
        <f t="shared" si="23"/>
        <v>0</v>
      </c>
    </row>
    <row r="151" spans="1:15" hidden="1" x14ac:dyDescent="0.25">
      <c r="A151" s="1">
        <v>137</v>
      </c>
      <c r="B151" s="5"/>
      <c r="C151" s="5"/>
      <c r="D151" s="3"/>
      <c r="E151" s="1"/>
      <c r="F151" s="2" t="str">
        <f t="shared" si="27"/>
        <v>0</v>
      </c>
      <c r="G151" s="1"/>
      <c r="H151" s="2" t="str">
        <f t="shared" si="28"/>
        <v>0</v>
      </c>
      <c r="I151" s="1"/>
      <c r="J151" s="2" t="str">
        <f t="shared" si="29"/>
        <v>0</v>
      </c>
      <c r="K151" s="1"/>
      <c r="L151" s="2" t="str">
        <f t="shared" si="30"/>
        <v>0</v>
      </c>
      <c r="M151" s="1"/>
      <c r="N151" s="2" t="str">
        <f t="shared" si="26"/>
        <v>0</v>
      </c>
      <c r="O151" s="2">
        <f t="shared" si="23"/>
        <v>0</v>
      </c>
    </row>
    <row r="152" spans="1:15" x14ac:dyDescent="0.25">
      <c r="A152" s="6"/>
      <c r="B152" s="7"/>
      <c r="C152" s="7"/>
      <c r="D152" s="7"/>
      <c r="E152" s="6"/>
      <c r="F152" s="8"/>
      <c r="G152" s="6"/>
      <c r="H152" s="8"/>
      <c r="I152" s="6"/>
      <c r="J152" s="8"/>
      <c r="K152" s="6"/>
      <c r="L152" s="2"/>
      <c r="M152" s="12"/>
      <c r="N152" s="13"/>
      <c r="O152" s="8"/>
    </row>
    <row r="153" spans="1:15" x14ac:dyDescent="0.25">
      <c r="M153" s="6"/>
      <c r="N153" s="8"/>
    </row>
    <row r="154" spans="1:15" x14ac:dyDescent="0.25">
      <c r="M154" s="6"/>
      <c r="N154" s="8"/>
    </row>
    <row r="155" spans="1:15" x14ac:dyDescent="0.25">
      <c r="M155" s="6"/>
      <c r="N155" s="8"/>
    </row>
    <row r="156" spans="1:15" x14ac:dyDescent="0.25">
      <c r="M156" s="6"/>
      <c r="N156" s="8"/>
    </row>
    <row r="157" spans="1:15" x14ac:dyDescent="0.25">
      <c r="A157" s="155"/>
      <c r="B157" s="155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</row>
    <row r="158" spans="1:15" x14ac:dyDescent="0.25">
      <c r="M158" s="6"/>
      <c r="N158" s="8"/>
    </row>
    <row r="159" spans="1:15" x14ac:dyDescent="0.25">
      <c r="M159" s="6"/>
      <c r="N159" s="8"/>
    </row>
    <row r="160" spans="1:15" x14ac:dyDescent="0.25">
      <c r="M160" s="6"/>
      <c r="N160" s="8"/>
    </row>
    <row r="161" spans="13:14" x14ac:dyDescent="0.25">
      <c r="M161" s="6"/>
      <c r="N161" s="8"/>
    </row>
    <row r="162" spans="13:14" x14ac:dyDescent="0.25">
      <c r="M162" s="6"/>
      <c r="N162" s="8"/>
    </row>
    <row r="163" spans="13:14" x14ac:dyDescent="0.25">
      <c r="M163" s="6"/>
      <c r="N163" s="8"/>
    </row>
    <row r="164" spans="13:14" x14ac:dyDescent="0.25">
      <c r="M164" s="6"/>
      <c r="N164" s="8"/>
    </row>
    <row r="165" spans="13:14" x14ac:dyDescent="0.25">
      <c r="M165" s="6"/>
      <c r="N165" s="8"/>
    </row>
    <row r="166" spans="13:14" x14ac:dyDescent="0.25">
      <c r="M166" s="6"/>
      <c r="N166" s="8"/>
    </row>
    <row r="167" spans="13:14" x14ac:dyDescent="0.25">
      <c r="M167" s="6"/>
      <c r="N167" s="8"/>
    </row>
    <row r="168" spans="13:14" x14ac:dyDescent="0.25">
      <c r="M168" s="6"/>
      <c r="N168" s="8"/>
    </row>
    <row r="169" spans="13:14" x14ac:dyDescent="0.25">
      <c r="M169" s="6"/>
      <c r="N169" s="8"/>
    </row>
    <row r="170" spans="13:14" x14ac:dyDescent="0.25">
      <c r="M170" s="6"/>
      <c r="N170" s="8"/>
    </row>
    <row r="171" spans="13:14" x14ac:dyDescent="0.25">
      <c r="M171" s="6"/>
      <c r="N171" s="8"/>
    </row>
    <row r="172" spans="13:14" x14ac:dyDescent="0.25">
      <c r="M172" s="6"/>
      <c r="N172" s="8"/>
    </row>
    <row r="173" spans="13:14" x14ac:dyDescent="0.25">
      <c r="M173" s="6"/>
      <c r="N173" s="8"/>
    </row>
    <row r="174" spans="13:14" x14ac:dyDescent="0.25">
      <c r="M174" s="6"/>
      <c r="N174" s="8"/>
    </row>
    <row r="175" spans="13:14" x14ac:dyDescent="0.25">
      <c r="M175" s="6"/>
      <c r="N175" s="8"/>
    </row>
    <row r="176" spans="13:14" x14ac:dyDescent="0.25">
      <c r="M176" s="6"/>
      <c r="N176" s="8"/>
    </row>
    <row r="177" spans="13:14" x14ac:dyDescent="0.25">
      <c r="M177" s="6"/>
      <c r="N177" s="8"/>
    </row>
    <row r="178" spans="13:14" x14ac:dyDescent="0.25">
      <c r="M178" s="6"/>
      <c r="N178" s="8"/>
    </row>
    <row r="179" spans="13:14" x14ac:dyDescent="0.25">
      <c r="M179" s="6"/>
      <c r="N179" s="8"/>
    </row>
    <row r="180" spans="13:14" x14ac:dyDescent="0.25">
      <c r="M180" s="6"/>
      <c r="N180" s="8"/>
    </row>
    <row r="181" spans="13:14" x14ac:dyDescent="0.25">
      <c r="M181" s="6"/>
      <c r="N181" s="8"/>
    </row>
    <row r="182" spans="13:14" x14ac:dyDescent="0.25">
      <c r="M182" s="6"/>
      <c r="N182" s="8"/>
    </row>
    <row r="183" spans="13:14" x14ac:dyDescent="0.25">
      <c r="M183" s="6"/>
      <c r="N183" s="8"/>
    </row>
    <row r="184" spans="13:14" x14ac:dyDescent="0.25">
      <c r="M184" s="6"/>
      <c r="N184" s="8"/>
    </row>
    <row r="185" spans="13:14" x14ac:dyDescent="0.25">
      <c r="M185" s="6"/>
      <c r="N185" s="8"/>
    </row>
    <row r="186" spans="13:14" x14ac:dyDescent="0.25">
      <c r="M186" s="6"/>
      <c r="N186" s="8"/>
    </row>
    <row r="187" spans="13:14" x14ac:dyDescent="0.25">
      <c r="M187" s="6"/>
      <c r="N187" s="8"/>
    </row>
    <row r="188" spans="13:14" x14ac:dyDescent="0.25">
      <c r="M188" s="6"/>
      <c r="N188" s="8"/>
    </row>
    <row r="189" spans="13:14" x14ac:dyDescent="0.25">
      <c r="M189" s="6"/>
      <c r="N189" s="8"/>
    </row>
    <row r="190" spans="13:14" x14ac:dyDescent="0.25">
      <c r="M190" s="6"/>
      <c r="N190" s="8"/>
    </row>
    <row r="191" spans="13:14" x14ac:dyDescent="0.25">
      <c r="M191" s="6"/>
      <c r="N191" s="8"/>
    </row>
    <row r="192" spans="13:14" x14ac:dyDescent="0.25">
      <c r="M192" s="6"/>
      <c r="N192" s="8"/>
    </row>
    <row r="193" spans="13:14" x14ac:dyDescent="0.25">
      <c r="M193" s="6"/>
      <c r="N193" s="8"/>
    </row>
    <row r="194" spans="13:14" x14ac:dyDescent="0.25">
      <c r="M194" s="6"/>
      <c r="N194" s="8"/>
    </row>
    <row r="195" spans="13:14" x14ac:dyDescent="0.25">
      <c r="M195" s="6"/>
      <c r="N195" s="8"/>
    </row>
    <row r="196" spans="13:14" x14ac:dyDescent="0.25">
      <c r="M196" s="6"/>
      <c r="N196" s="8"/>
    </row>
    <row r="197" spans="13:14" x14ac:dyDescent="0.25">
      <c r="M197" s="6"/>
      <c r="N197" s="8"/>
    </row>
    <row r="198" spans="13:14" x14ac:dyDescent="0.25">
      <c r="M198" s="6"/>
      <c r="N198" s="8"/>
    </row>
    <row r="199" spans="13:14" x14ac:dyDescent="0.25">
      <c r="M199" s="6"/>
      <c r="N199" s="8"/>
    </row>
    <row r="200" spans="13:14" x14ac:dyDescent="0.25">
      <c r="M200" s="6"/>
      <c r="N200" s="8"/>
    </row>
    <row r="201" spans="13:14" x14ac:dyDescent="0.25">
      <c r="M201" s="6"/>
      <c r="N201" s="8"/>
    </row>
  </sheetData>
  <sortState xmlns:xlrd2="http://schemas.microsoft.com/office/spreadsheetml/2017/richdata2" ref="B96:O99">
    <sortCondition ref="E96:E99"/>
  </sortState>
  <mergeCells count="15">
    <mergeCell ref="A157:O157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5" fitToHeight="2"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4"/>
  <sheetViews>
    <sheetView showZeros="0" view="pageBreakPreview" zoomScale="90" zoomScaleSheetLayoutView="90" zoomScalePageLayoutView="60" workbookViewId="0">
      <selection activeCell="Q13" sqref="Q13"/>
    </sheetView>
  </sheetViews>
  <sheetFormatPr baseColWidth="10" defaultRowHeight="15" x14ac:dyDescent="0.25"/>
  <cols>
    <col min="1" max="1" width="4.42578125" customWidth="1"/>
    <col min="2" max="3" width="25.7109375" customWidth="1"/>
    <col min="4" max="4" width="35.7109375" customWidth="1"/>
    <col min="5" max="5" width="6.42578125" customWidth="1"/>
    <col min="6" max="6" width="9.7109375" customWidth="1"/>
    <col min="7" max="7" width="6.42578125" customWidth="1"/>
    <col min="8" max="8" width="8.28515625" customWidth="1"/>
    <col min="9" max="9" width="6.42578125" customWidth="1"/>
    <col min="10" max="10" width="9.140625" customWidth="1"/>
    <col min="11" max="11" width="6.42578125" customWidth="1"/>
    <col min="12" max="12" width="9" customWidth="1"/>
    <col min="13" max="14" width="6.42578125" customWidth="1"/>
    <col min="15" max="15" width="5.85546875" customWidth="1"/>
  </cols>
  <sheetData>
    <row r="1" spans="1:15" ht="21" customHeight="1" x14ac:dyDescent="0.25">
      <c r="A1" s="168" t="s">
        <v>8</v>
      </c>
      <c r="B1" s="169"/>
      <c r="C1" s="169"/>
      <c r="D1" s="170"/>
      <c r="E1" s="159" t="s">
        <v>16</v>
      </c>
      <c r="F1" s="160"/>
      <c r="G1" s="159" t="s">
        <v>26</v>
      </c>
      <c r="H1" s="160"/>
      <c r="I1" s="159" t="s">
        <v>14</v>
      </c>
      <c r="J1" s="160"/>
      <c r="K1" s="159" t="s">
        <v>27</v>
      </c>
      <c r="L1" s="160"/>
      <c r="M1" s="159" t="s">
        <v>28</v>
      </c>
      <c r="N1" s="160"/>
      <c r="O1" s="163" t="s">
        <v>2</v>
      </c>
    </row>
    <row r="2" spans="1:15" ht="21" customHeight="1" x14ac:dyDescent="0.25">
      <c r="A2" s="156" t="s">
        <v>20</v>
      </c>
      <c r="B2" s="157"/>
      <c r="C2" s="157"/>
      <c r="D2" s="158"/>
      <c r="E2" s="161"/>
      <c r="F2" s="162"/>
      <c r="G2" s="161"/>
      <c r="H2" s="162"/>
      <c r="I2" s="161"/>
      <c r="J2" s="162"/>
      <c r="K2" s="161"/>
      <c r="L2" s="162"/>
      <c r="M2" s="161"/>
      <c r="N2" s="162"/>
      <c r="O2" s="164"/>
    </row>
    <row r="3" spans="1:15" ht="21" customHeight="1" x14ac:dyDescent="0.25">
      <c r="A3" s="166" t="s">
        <v>23</v>
      </c>
      <c r="B3" s="167"/>
      <c r="C3" s="167"/>
      <c r="D3" s="167"/>
      <c r="E3" s="149">
        <v>45578</v>
      </c>
      <c r="F3" s="150"/>
      <c r="G3" s="149">
        <v>45599</v>
      </c>
      <c r="H3" s="150"/>
      <c r="I3" s="149">
        <v>45627</v>
      </c>
      <c r="J3" s="150"/>
      <c r="K3" s="149">
        <v>45662</v>
      </c>
      <c r="L3" s="150"/>
      <c r="M3" s="149">
        <v>45675</v>
      </c>
      <c r="N3" s="150"/>
      <c r="O3" s="164"/>
    </row>
    <row r="4" spans="1:15" x14ac:dyDescent="0.25">
      <c r="A4" s="1" t="s">
        <v>3</v>
      </c>
      <c r="B4" s="4" t="s">
        <v>11</v>
      </c>
      <c r="C4" s="4" t="s">
        <v>13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65"/>
    </row>
    <row r="5" spans="1:15" ht="15.75" x14ac:dyDescent="0.3">
      <c r="A5" s="1">
        <v>1</v>
      </c>
      <c r="B5" s="66" t="s">
        <v>89</v>
      </c>
      <c r="C5" s="67" t="s">
        <v>40</v>
      </c>
      <c r="D5" s="68" t="s">
        <v>52</v>
      </c>
      <c r="E5" s="1">
        <v>1</v>
      </c>
      <c r="F5" s="2">
        <f t="shared" ref="F5:F14" si="0">IF(E5="","0",VLOOKUP(E5,Points,2))</f>
        <v>40</v>
      </c>
      <c r="G5" s="1">
        <v>1</v>
      </c>
      <c r="H5" s="2">
        <f t="shared" ref="H5:H14" si="1">IF(G5="","0",VLOOKUP(G5,Points,2))</f>
        <v>40</v>
      </c>
      <c r="I5" s="1">
        <v>1</v>
      </c>
      <c r="J5" s="2">
        <f t="shared" ref="J5:J14" si="2">IF(I5="","0",VLOOKUP(I5,Points,2))</f>
        <v>40</v>
      </c>
      <c r="K5" s="1">
        <v>1</v>
      </c>
      <c r="L5" s="2">
        <f t="shared" ref="L5:L14" si="3">IF(K5="","0",VLOOKUP(K5,Points,2))</f>
        <v>40</v>
      </c>
      <c r="M5" s="1">
        <v>4</v>
      </c>
      <c r="N5" s="2">
        <f t="shared" ref="N5:N14" si="4">IF(M5="","0",VLOOKUP(M5,Points,2))</f>
        <v>24</v>
      </c>
      <c r="O5" s="2">
        <f t="shared" ref="O5:O14" si="5">F5+H5+J5+L5+N5</f>
        <v>184</v>
      </c>
    </row>
    <row r="6" spans="1:15" ht="15.75" x14ac:dyDescent="0.3">
      <c r="A6" s="1">
        <v>2</v>
      </c>
      <c r="B6" s="66" t="s">
        <v>122</v>
      </c>
      <c r="C6" s="67" t="s">
        <v>123</v>
      </c>
      <c r="D6" s="68" t="s">
        <v>124</v>
      </c>
      <c r="E6" s="1">
        <v>2</v>
      </c>
      <c r="F6" s="2">
        <f t="shared" si="0"/>
        <v>34</v>
      </c>
      <c r="G6" s="1">
        <v>8</v>
      </c>
      <c r="H6" s="2">
        <f t="shared" si="1"/>
        <v>16</v>
      </c>
      <c r="I6" s="1">
        <v>6</v>
      </c>
      <c r="J6" s="2">
        <f t="shared" si="2"/>
        <v>20</v>
      </c>
      <c r="K6" s="1">
        <v>2</v>
      </c>
      <c r="L6" s="2">
        <f t="shared" si="3"/>
        <v>34</v>
      </c>
      <c r="M6" s="1">
        <v>1</v>
      </c>
      <c r="N6" s="2">
        <f t="shared" si="4"/>
        <v>40</v>
      </c>
      <c r="O6" s="2">
        <f t="shared" si="5"/>
        <v>144</v>
      </c>
    </row>
    <row r="7" spans="1:15" ht="15.75" x14ac:dyDescent="0.3">
      <c r="A7" s="1">
        <v>3</v>
      </c>
      <c r="B7" s="66" t="s">
        <v>132</v>
      </c>
      <c r="C7" s="67" t="s">
        <v>133</v>
      </c>
      <c r="D7" s="68" t="s">
        <v>38</v>
      </c>
      <c r="E7" s="1">
        <v>7</v>
      </c>
      <c r="F7" s="2">
        <f>IF(E7="","0",VLOOKUP(E7,Points,2))</f>
        <v>18</v>
      </c>
      <c r="G7" s="1">
        <v>4</v>
      </c>
      <c r="H7" s="2">
        <f>IF(G7="","0",VLOOKUP(G7,Points,2))</f>
        <v>24</v>
      </c>
      <c r="I7" s="1">
        <v>2</v>
      </c>
      <c r="J7" s="2">
        <f>IF(I7="","0",VLOOKUP(I7,Points,2))</f>
        <v>34</v>
      </c>
      <c r="K7" s="1">
        <v>4</v>
      </c>
      <c r="L7" s="2">
        <f>IF(K7="","0",VLOOKUP(K7,Points,2))</f>
        <v>24</v>
      </c>
      <c r="M7" s="1">
        <v>2</v>
      </c>
      <c r="N7" s="2">
        <f>IF(M7="","0",VLOOKUP(M7,Points,2))</f>
        <v>34</v>
      </c>
      <c r="O7" s="2">
        <f>F7+H7+J7+L7+N7</f>
        <v>134</v>
      </c>
    </row>
    <row r="8" spans="1:15" ht="15.75" x14ac:dyDescent="0.3">
      <c r="A8" s="1">
        <v>4</v>
      </c>
      <c r="B8" s="66" t="s">
        <v>125</v>
      </c>
      <c r="C8" s="67" t="s">
        <v>126</v>
      </c>
      <c r="D8" s="68" t="s">
        <v>124</v>
      </c>
      <c r="E8" s="1">
        <v>3</v>
      </c>
      <c r="F8" s="2">
        <f>IF(E8="","0",VLOOKUP(E8,Points,2))</f>
        <v>28</v>
      </c>
      <c r="G8" s="1">
        <v>3</v>
      </c>
      <c r="H8" s="2">
        <f>IF(G8="","0",VLOOKUP(G8,Points,2))</f>
        <v>28</v>
      </c>
      <c r="I8" s="1">
        <v>5</v>
      </c>
      <c r="J8" s="2">
        <f>IF(I8="","0",VLOOKUP(I8,Points,2))</f>
        <v>22</v>
      </c>
      <c r="K8" s="1">
        <v>3</v>
      </c>
      <c r="L8" s="2">
        <f>IF(K8="","0",VLOOKUP(K8,Points,2))</f>
        <v>28</v>
      </c>
      <c r="M8" s="1">
        <v>3</v>
      </c>
      <c r="N8" s="2">
        <f>IF(M8="","0",VLOOKUP(M8,Points,2))</f>
        <v>28</v>
      </c>
      <c r="O8" s="2">
        <f>F8+H8+J8+L8+N8</f>
        <v>134</v>
      </c>
    </row>
    <row r="9" spans="1:15" ht="15.75" x14ac:dyDescent="0.3">
      <c r="A9" s="1">
        <v>5</v>
      </c>
      <c r="B9" s="66" t="s">
        <v>140</v>
      </c>
      <c r="C9" s="67" t="s">
        <v>141</v>
      </c>
      <c r="D9" s="68" t="s">
        <v>142</v>
      </c>
      <c r="E9" s="1">
        <v>6</v>
      </c>
      <c r="F9" s="2">
        <f t="shared" si="0"/>
        <v>20</v>
      </c>
      <c r="G9" s="1">
        <v>5</v>
      </c>
      <c r="H9" s="2">
        <f t="shared" si="1"/>
        <v>22</v>
      </c>
      <c r="I9" s="1">
        <v>3</v>
      </c>
      <c r="J9" s="2">
        <f t="shared" si="2"/>
        <v>28</v>
      </c>
      <c r="K9" s="1">
        <v>5</v>
      </c>
      <c r="L9" s="2">
        <f t="shared" si="3"/>
        <v>22</v>
      </c>
      <c r="M9" s="1">
        <v>5</v>
      </c>
      <c r="N9" s="2">
        <f t="shared" si="4"/>
        <v>22</v>
      </c>
      <c r="O9" s="2">
        <f t="shared" si="5"/>
        <v>114</v>
      </c>
    </row>
    <row r="10" spans="1:15" ht="15.75" x14ac:dyDescent="0.3">
      <c r="A10" s="1">
        <v>6</v>
      </c>
      <c r="B10" s="66" t="s">
        <v>137</v>
      </c>
      <c r="C10" s="67" t="s">
        <v>138</v>
      </c>
      <c r="D10" s="68" t="s">
        <v>139</v>
      </c>
      <c r="E10" s="1">
        <v>5</v>
      </c>
      <c r="F10" s="2">
        <f t="shared" si="0"/>
        <v>22</v>
      </c>
      <c r="G10" s="1">
        <v>6</v>
      </c>
      <c r="H10" s="2">
        <f t="shared" si="1"/>
        <v>20</v>
      </c>
      <c r="I10" s="1">
        <v>4</v>
      </c>
      <c r="J10" s="2">
        <f t="shared" si="2"/>
        <v>24</v>
      </c>
      <c r="K10" s="1">
        <v>6</v>
      </c>
      <c r="L10" s="2">
        <f t="shared" si="3"/>
        <v>20</v>
      </c>
      <c r="M10" s="1">
        <v>6</v>
      </c>
      <c r="N10" s="2">
        <f t="shared" si="4"/>
        <v>20</v>
      </c>
      <c r="O10" s="2">
        <f t="shared" si="5"/>
        <v>106</v>
      </c>
    </row>
    <row r="11" spans="1:15" ht="15.75" x14ac:dyDescent="0.3">
      <c r="A11" s="1">
        <v>7</v>
      </c>
      <c r="B11" s="66" t="s">
        <v>134</v>
      </c>
      <c r="C11" s="67" t="s">
        <v>135</v>
      </c>
      <c r="D11" s="68" t="s">
        <v>136</v>
      </c>
      <c r="E11" s="1">
        <v>8</v>
      </c>
      <c r="F11" s="2">
        <f t="shared" si="0"/>
        <v>16</v>
      </c>
      <c r="G11" s="1">
        <v>7</v>
      </c>
      <c r="H11" s="2">
        <f t="shared" si="1"/>
        <v>18</v>
      </c>
      <c r="I11" s="1">
        <v>7</v>
      </c>
      <c r="J11" s="2">
        <f t="shared" si="2"/>
        <v>18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52</v>
      </c>
    </row>
    <row r="12" spans="1:15" ht="15.75" x14ac:dyDescent="0.3">
      <c r="A12" s="1">
        <v>8</v>
      </c>
      <c r="B12" s="66" t="s">
        <v>129</v>
      </c>
      <c r="C12" s="67" t="s">
        <v>130</v>
      </c>
      <c r="D12" s="68" t="s">
        <v>131</v>
      </c>
      <c r="E12" s="1">
        <v>9</v>
      </c>
      <c r="F12" s="2">
        <f t="shared" si="0"/>
        <v>14</v>
      </c>
      <c r="G12" s="1">
        <v>9</v>
      </c>
      <c r="H12" s="2">
        <f t="shared" si="1"/>
        <v>14</v>
      </c>
      <c r="I12" s="1"/>
      <c r="J12" s="2" t="str">
        <f t="shared" si="2"/>
        <v>0</v>
      </c>
      <c r="K12" s="1">
        <v>7</v>
      </c>
      <c r="L12" s="2">
        <f t="shared" si="3"/>
        <v>18</v>
      </c>
      <c r="M12" s="1"/>
      <c r="N12" s="2" t="str">
        <f t="shared" si="4"/>
        <v>0</v>
      </c>
      <c r="O12" s="2">
        <f t="shared" si="5"/>
        <v>46</v>
      </c>
    </row>
    <row r="13" spans="1:15" ht="15.75" x14ac:dyDescent="0.3">
      <c r="A13" s="1">
        <v>9</v>
      </c>
      <c r="B13" s="66" t="s">
        <v>688</v>
      </c>
      <c r="C13" s="67" t="s">
        <v>689</v>
      </c>
      <c r="D13" s="68" t="s">
        <v>50</v>
      </c>
      <c r="E13" s="1">
        <v>4</v>
      </c>
      <c r="F13" s="2">
        <f t="shared" si="0"/>
        <v>24</v>
      </c>
      <c r="G13" s="1">
        <v>2</v>
      </c>
      <c r="H13" s="2">
        <f t="shared" si="1"/>
        <v>34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58</v>
      </c>
    </row>
    <row r="14" spans="1:15" ht="15.75" x14ac:dyDescent="0.3">
      <c r="A14" s="1">
        <v>10</v>
      </c>
      <c r="B14" s="66" t="s">
        <v>127</v>
      </c>
      <c r="C14" s="67" t="s">
        <v>128</v>
      </c>
      <c r="D14" s="68" t="s">
        <v>111</v>
      </c>
      <c r="E14" s="1">
        <v>10</v>
      </c>
      <c r="F14" s="2">
        <f t="shared" si="0"/>
        <v>12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12</v>
      </c>
    </row>
    <row r="15" spans="1:15" x14ac:dyDescent="0.25">
      <c r="A15" s="22">
        <v>11</v>
      </c>
      <c r="B15" s="29"/>
      <c r="C15" s="39"/>
      <c r="D15" s="30"/>
      <c r="E15" s="1"/>
      <c r="F15" s="2" t="str">
        <f t="shared" ref="F15" si="6">IF(E15="","0",VLOOKUP(E15,Points,2))</f>
        <v>0</v>
      </c>
      <c r="G15" s="22"/>
      <c r="H15" s="2" t="str">
        <f t="shared" ref="H15" si="7">IF(G15="","0",VLOOKUP(G15,Points,2))</f>
        <v>0</v>
      </c>
      <c r="I15" s="22"/>
      <c r="J15" s="2" t="str">
        <f t="shared" ref="J15" si="8">IF(I15="","0",VLOOKUP(I15,Points,2))</f>
        <v>0</v>
      </c>
      <c r="K15" s="22"/>
      <c r="L15" s="2" t="str">
        <f t="shared" ref="L15" si="9">IF(K15="","0",VLOOKUP(K15,Points,2))</f>
        <v>0</v>
      </c>
      <c r="M15" s="22"/>
      <c r="N15" s="2" t="str">
        <f t="shared" ref="N15" si="10">IF(M15="","0",VLOOKUP(M15,Points,2))</f>
        <v>0</v>
      </c>
      <c r="O15" s="2">
        <f t="shared" ref="O15" si="11">F15+H15+J15+L15</f>
        <v>0</v>
      </c>
    </row>
    <row r="16" spans="1:15" x14ac:dyDescent="0.25">
      <c r="A16" s="22">
        <v>12</v>
      </c>
      <c r="B16" s="3"/>
      <c r="C16" s="37"/>
      <c r="D16" s="3"/>
      <c r="E16" s="1"/>
      <c r="F16" s="2" t="str">
        <f t="shared" ref="F16:F20" si="12">IF(E16="","0",VLOOKUP(E16,Points,2))</f>
        <v>0</v>
      </c>
      <c r="G16" s="22"/>
      <c r="H16" s="2" t="str">
        <f t="shared" ref="H16:H20" si="13">IF(G16="","0",VLOOKUP(G16,Points,2))</f>
        <v>0</v>
      </c>
      <c r="I16" s="22"/>
      <c r="J16" s="2" t="str">
        <f t="shared" ref="J16:J20" si="14">IF(I16="","0",VLOOKUP(I16,Points,2))</f>
        <v>0</v>
      </c>
      <c r="K16" s="22"/>
      <c r="L16" s="2" t="str">
        <f t="shared" ref="L16:L20" si="15">IF(K16="","0",VLOOKUP(K16,Points,2))</f>
        <v>0</v>
      </c>
      <c r="M16" s="22"/>
      <c r="N16" s="2" t="str">
        <f t="shared" ref="N16:N20" si="16">IF(M16="","0",VLOOKUP(M16,Points,2))</f>
        <v>0</v>
      </c>
      <c r="O16" s="2">
        <f t="shared" ref="O16:O20" si="17">F16+H16+J16+L16</f>
        <v>0</v>
      </c>
    </row>
    <row r="17" spans="1:15" x14ac:dyDescent="0.25">
      <c r="A17" s="22">
        <v>13</v>
      </c>
      <c r="B17" s="29"/>
      <c r="C17" s="39"/>
      <c r="D17" s="30"/>
      <c r="E17" s="1"/>
      <c r="F17" s="2" t="str">
        <f t="shared" si="12"/>
        <v>0</v>
      </c>
      <c r="G17" s="22"/>
      <c r="H17" s="2" t="str">
        <f t="shared" si="13"/>
        <v>0</v>
      </c>
      <c r="I17" s="22"/>
      <c r="J17" s="2" t="str">
        <f t="shared" si="14"/>
        <v>0</v>
      </c>
      <c r="K17" s="22"/>
      <c r="L17" s="2" t="str">
        <f t="shared" si="15"/>
        <v>0</v>
      </c>
      <c r="M17" s="22"/>
      <c r="N17" s="2" t="str">
        <f t="shared" si="16"/>
        <v>0</v>
      </c>
      <c r="O17" s="2">
        <f t="shared" si="17"/>
        <v>0</v>
      </c>
    </row>
    <row r="18" spans="1:15" x14ac:dyDescent="0.25">
      <c r="A18" s="22">
        <v>14</v>
      </c>
      <c r="B18" s="3"/>
      <c r="C18" s="37"/>
      <c r="D18" s="3"/>
      <c r="E18" s="1"/>
      <c r="F18" s="2" t="str">
        <f t="shared" si="12"/>
        <v>0</v>
      </c>
      <c r="G18" s="22"/>
      <c r="H18" s="2" t="str">
        <f t="shared" si="13"/>
        <v>0</v>
      </c>
      <c r="I18" s="22"/>
      <c r="J18" s="2" t="str">
        <f t="shared" si="14"/>
        <v>0</v>
      </c>
      <c r="K18" s="22"/>
      <c r="L18" s="2" t="str">
        <f t="shared" si="15"/>
        <v>0</v>
      </c>
      <c r="M18" s="22"/>
      <c r="N18" s="2" t="str">
        <f t="shared" si="16"/>
        <v>0</v>
      </c>
      <c r="O18" s="2">
        <f t="shared" si="17"/>
        <v>0</v>
      </c>
    </row>
    <row r="19" spans="1:15" x14ac:dyDescent="0.25">
      <c r="A19" s="22">
        <v>15</v>
      </c>
      <c r="B19" s="29"/>
      <c r="C19" s="39"/>
      <c r="D19" s="30"/>
      <c r="E19" s="22"/>
      <c r="F19" s="2" t="str">
        <f t="shared" si="12"/>
        <v>0</v>
      </c>
      <c r="G19" s="22"/>
      <c r="H19" s="2" t="str">
        <f t="shared" si="13"/>
        <v>0</v>
      </c>
      <c r="I19" s="22"/>
      <c r="J19" s="2" t="str">
        <f t="shared" si="14"/>
        <v>0</v>
      </c>
      <c r="K19" s="22"/>
      <c r="L19" s="2" t="str">
        <f t="shared" si="15"/>
        <v>0</v>
      </c>
      <c r="M19" s="22"/>
      <c r="N19" s="2" t="str">
        <f t="shared" si="16"/>
        <v>0</v>
      </c>
      <c r="O19" s="2">
        <f t="shared" si="17"/>
        <v>0</v>
      </c>
    </row>
    <row r="20" spans="1:15" x14ac:dyDescent="0.25">
      <c r="A20" s="22">
        <v>16</v>
      </c>
      <c r="B20" s="47"/>
      <c r="C20" s="40"/>
      <c r="D20" s="48"/>
      <c r="E20" s="22"/>
      <c r="F20" s="2" t="str">
        <f t="shared" si="12"/>
        <v>0</v>
      </c>
      <c r="G20" s="22"/>
      <c r="H20" s="2" t="str">
        <f t="shared" si="13"/>
        <v>0</v>
      </c>
      <c r="I20" s="22"/>
      <c r="J20" s="2" t="str">
        <f t="shared" si="14"/>
        <v>0</v>
      </c>
      <c r="K20" s="22"/>
      <c r="L20" s="2" t="str">
        <f t="shared" si="15"/>
        <v>0</v>
      </c>
      <c r="M20" s="22"/>
      <c r="N20" s="2" t="str">
        <f t="shared" si="16"/>
        <v>0</v>
      </c>
      <c r="O20" s="2">
        <f t="shared" si="17"/>
        <v>0</v>
      </c>
    </row>
    <row r="21" spans="1:15" x14ac:dyDescent="0.25">
      <c r="A21" s="22">
        <v>17</v>
      </c>
      <c r="B21" s="27"/>
      <c r="C21" s="5"/>
      <c r="D21" s="21"/>
      <c r="E21" s="22"/>
      <c r="F21" s="2" t="str">
        <f t="shared" ref="F21:F22" si="18">IF(E21="","0",VLOOKUP(E21,Points,2))</f>
        <v>0</v>
      </c>
      <c r="G21" s="22"/>
      <c r="H21" s="2" t="str">
        <f t="shared" ref="H21:H22" si="19">IF(G21="","0",VLOOKUP(G21,Points,2))</f>
        <v>0</v>
      </c>
      <c r="I21" s="22"/>
      <c r="J21" s="2" t="str">
        <f t="shared" ref="J21:J22" si="20">IF(I21="","0",VLOOKUP(I21,Points,2))</f>
        <v>0</v>
      </c>
      <c r="K21" s="22"/>
      <c r="L21" s="2" t="str">
        <f t="shared" ref="L21:L22" si="21">IF(K21="","0",VLOOKUP(K21,Points,2))</f>
        <v>0</v>
      </c>
      <c r="M21" s="22"/>
      <c r="N21" s="2" t="str">
        <f t="shared" ref="N21:N22" si="22">IF(M21="","0",VLOOKUP(M21,Points,2))</f>
        <v>0</v>
      </c>
      <c r="O21" s="2">
        <f t="shared" ref="O21:O22" si="23">F21+H21+J21+L21</f>
        <v>0</v>
      </c>
    </row>
    <row r="22" spans="1:15" x14ac:dyDescent="0.25">
      <c r="A22" s="1">
        <v>18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22"/>
        <v>0</v>
      </c>
      <c r="O22" s="2">
        <f t="shared" si="23"/>
        <v>0</v>
      </c>
    </row>
    <row r="23" spans="1:15" hidden="1" x14ac:dyDescent="0.25">
      <c r="A23" s="1">
        <v>12</v>
      </c>
      <c r="B23" s="5"/>
      <c r="C23" s="5"/>
      <c r="D23" s="3"/>
      <c r="E23" s="1"/>
      <c r="F23" s="2" t="str">
        <f t="shared" ref="F23:F29" si="24">IF(E23="","0",VLOOKUP(E23,Points,2))</f>
        <v>0</v>
      </c>
      <c r="G23" s="1"/>
      <c r="H23" s="2" t="str">
        <f t="shared" ref="H23:H29" si="25">IF(G23="","0",VLOOKUP(G23,Points,2))</f>
        <v>0</v>
      </c>
      <c r="I23" s="1"/>
      <c r="J23" s="2" t="str">
        <f t="shared" ref="J23:J29" si="26">IF(I23="","0",VLOOKUP(I23,Points,2))</f>
        <v>0</v>
      </c>
      <c r="K23" s="1"/>
      <c r="L23" s="2" t="str">
        <f t="shared" ref="L23:L29" si="27">IF(K23="","0",VLOOKUP(K23,Points,2))</f>
        <v>0</v>
      </c>
      <c r="M23" s="1"/>
      <c r="N23" s="2" t="str">
        <f t="shared" ref="N23" si="28">IF(M23="","0",VLOOKUP(M23,Points,2))</f>
        <v>0</v>
      </c>
      <c r="O23" s="2">
        <f t="shared" ref="O23:O29" si="29">F23+H23+J23+L23</f>
        <v>0</v>
      </c>
    </row>
    <row r="24" spans="1:15" hidden="1" x14ac:dyDescent="0.25">
      <c r="A24" s="1">
        <v>13</v>
      </c>
      <c r="B24" s="5"/>
      <c r="C24" s="5"/>
      <c r="D24" s="3"/>
      <c r="E24" s="1"/>
      <c r="F24" s="2" t="str">
        <f t="shared" si="24"/>
        <v>0</v>
      </c>
      <c r="G24" s="1"/>
      <c r="H24" s="2" t="str">
        <f t="shared" si="25"/>
        <v>0</v>
      </c>
      <c r="I24" s="1"/>
      <c r="J24" s="2" t="str">
        <f t="shared" si="26"/>
        <v>0</v>
      </c>
      <c r="K24" s="1"/>
      <c r="L24" s="2" t="str">
        <f t="shared" si="27"/>
        <v>0</v>
      </c>
      <c r="M24" s="1"/>
      <c r="N24" s="2"/>
      <c r="O24" s="2">
        <f t="shared" si="29"/>
        <v>0</v>
      </c>
    </row>
    <row r="25" spans="1:15" hidden="1" x14ac:dyDescent="0.25">
      <c r="A25" s="1">
        <v>14</v>
      </c>
      <c r="B25" s="5"/>
      <c r="C25" s="5"/>
      <c r="D25" s="3"/>
      <c r="E25" s="1"/>
      <c r="F25" s="2" t="str">
        <f t="shared" si="24"/>
        <v>0</v>
      </c>
      <c r="G25" s="1"/>
      <c r="H25" s="2" t="str">
        <f t="shared" si="25"/>
        <v>0</v>
      </c>
      <c r="I25" s="1"/>
      <c r="J25" s="2" t="str">
        <f t="shared" si="26"/>
        <v>0</v>
      </c>
      <c r="K25" s="1"/>
      <c r="L25" s="2" t="str">
        <f t="shared" si="27"/>
        <v>0</v>
      </c>
      <c r="M25" s="1"/>
      <c r="N25" s="2" t="str">
        <f>IF(M25="","0",VLOOKUP(M25,Points,2))</f>
        <v>0</v>
      </c>
      <c r="O25" s="2">
        <f t="shared" si="29"/>
        <v>0</v>
      </c>
    </row>
    <row r="26" spans="1:15" hidden="1" x14ac:dyDescent="0.25">
      <c r="A26" s="1">
        <v>15</v>
      </c>
      <c r="B26" s="5"/>
      <c r="C26" s="5"/>
      <c r="D26" s="3"/>
      <c r="E26" s="1"/>
      <c r="F26" s="2" t="str">
        <f t="shared" si="24"/>
        <v>0</v>
      </c>
      <c r="G26" s="1"/>
      <c r="H26" s="2" t="str">
        <f t="shared" si="25"/>
        <v>0</v>
      </c>
      <c r="I26" s="1"/>
      <c r="J26" s="2" t="str">
        <f t="shared" si="26"/>
        <v>0</v>
      </c>
      <c r="K26" s="1"/>
      <c r="L26" s="2" t="str">
        <f t="shared" si="27"/>
        <v>0</v>
      </c>
      <c r="M26" s="1"/>
      <c r="N26" s="2"/>
      <c r="O26" s="2">
        <f t="shared" si="29"/>
        <v>0</v>
      </c>
    </row>
    <row r="27" spans="1:15" hidden="1" x14ac:dyDescent="0.25">
      <c r="A27" s="1">
        <v>16</v>
      </c>
      <c r="B27" s="5"/>
      <c r="C27" s="5"/>
      <c r="D27" s="3"/>
      <c r="E27" s="1"/>
      <c r="F27" s="2" t="str">
        <f t="shared" si="24"/>
        <v>0</v>
      </c>
      <c r="G27" s="1"/>
      <c r="H27" s="2" t="str">
        <f t="shared" si="25"/>
        <v>0</v>
      </c>
      <c r="I27" s="1"/>
      <c r="J27" s="2" t="str">
        <f t="shared" si="26"/>
        <v>0</v>
      </c>
      <c r="K27" s="1"/>
      <c r="L27" s="2" t="str">
        <f t="shared" si="27"/>
        <v>0</v>
      </c>
      <c r="M27" s="1"/>
      <c r="N27" s="2" t="str">
        <f>IF(M27="","0",VLOOKUP(M27,Points,2))</f>
        <v>0</v>
      </c>
      <c r="O27" s="2">
        <f t="shared" si="29"/>
        <v>0</v>
      </c>
    </row>
    <row r="28" spans="1:15" hidden="1" x14ac:dyDescent="0.25">
      <c r="A28" s="1">
        <v>17</v>
      </c>
      <c r="B28" s="5"/>
      <c r="C28" s="5"/>
      <c r="D28" s="3"/>
      <c r="E28" s="1"/>
      <c r="F28" s="2" t="str">
        <f t="shared" si="24"/>
        <v>0</v>
      </c>
      <c r="G28" s="1"/>
      <c r="H28" s="2" t="str">
        <f t="shared" si="25"/>
        <v>0</v>
      </c>
      <c r="I28" s="1"/>
      <c r="J28" s="2" t="str">
        <f t="shared" si="26"/>
        <v>0</v>
      </c>
      <c r="K28" s="1"/>
      <c r="L28" s="2" t="str">
        <f t="shared" si="27"/>
        <v>0</v>
      </c>
      <c r="M28" s="1"/>
      <c r="N28" s="2"/>
      <c r="O28" s="2">
        <f t="shared" si="29"/>
        <v>0</v>
      </c>
    </row>
    <row r="29" spans="1:15" hidden="1" x14ac:dyDescent="0.25">
      <c r="A29" s="1">
        <v>18</v>
      </c>
      <c r="B29" s="5"/>
      <c r="C29" s="5"/>
      <c r="D29" s="3"/>
      <c r="E29" s="1"/>
      <c r="F29" s="2" t="str">
        <f t="shared" si="24"/>
        <v>0</v>
      </c>
      <c r="G29" s="1"/>
      <c r="H29" s="2" t="str">
        <f t="shared" si="25"/>
        <v>0</v>
      </c>
      <c r="I29" s="1"/>
      <c r="J29" s="2" t="str">
        <f t="shared" si="26"/>
        <v>0</v>
      </c>
      <c r="K29" s="1"/>
      <c r="L29" s="2" t="str">
        <f t="shared" si="27"/>
        <v>0</v>
      </c>
      <c r="M29" s="1"/>
      <c r="N29" s="2"/>
      <c r="O29" s="2">
        <f t="shared" si="29"/>
        <v>0</v>
      </c>
    </row>
    <row r="30" spans="1:15" hidden="1" x14ac:dyDescent="0.25">
      <c r="A30" s="1">
        <v>15</v>
      </c>
      <c r="B30" s="5"/>
      <c r="C30" s="5"/>
      <c r="D30" s="3"/>
      <c r="E30" s="1"/>
      <c r="F30" s="2" t="str">
        <f t="shared" ref="F30" si="30">IF(E30="","0",VLOOKUP(E30,Points,2))</f>
        <v>0</v>
      </c>
      <c r="G30" s="1"/>
      <c r="H30" s="2" t="str">
        <f t="shared" ref="H30" si="31">IF(G30="","0",VLOOKUP(G30,Points,2))</f>
        <v>0</v>
      </c>
      <c r="I30" s="1"/>
      <c r="J30" s="2" t="str">
        <f t="shared" ref="J30" si="32">IF(I30="","0",VLOOKUP(I30,Points,2))</f>
        <v>0</v>
      </c>
      <c r="K30" s="1"/>
      <c r="L30" s="2" t="str">
        <f t="shared" ref="L30" si="33">IF(K30="","0",VLOOKUP(K30,Points,2))</f>
        <v>0</v>
      </c>
      <c r="M30" s="1"/>
      <c r="N30" s="2" t="str">
        <f t="shared" ref="N30" si="34">IF(M30="","0",VLOOKUP(M30,Points,2))</f>
        <v>0</v>
      </c>
      <c r="O30" s="2">
        <f t="shared" ref="O30" si="35">F30+H30+J30+L30</f>
        <v>0</v>
      </c>
    </row>
    <row r="31" spans="1:15" hidden="1" x14ac:dyDescent="0.25">
      <c r="A31" s="1">
        <v>16</v>
      </c>
      <c r="B31" s="5"/>
      <c r="C31" s="5"/>
      <c r="D31" s="3"/>
      <c r="E31" s="1"/>
      <c r="F31" s="2" t="str">
        <f t="shared" ref="F31:F32" si="36">IF(E31="","0",VLOOKUP(E31,Points,2))</f>
        <v>0</v>
      </c>
      <c r="G31" s="1"/>
      <c r="H31" s="2" t="str">
        <f t="shared" ref="H31:H32" si="37">IF(G31="","0",VLOOKUP(G31,Points,2))</f>
        <v>0</v>
      </c>
      <c r="I31" s="1"/>
      <c r="J31" s="2" t="str">
        <f t="shared" ref="J31:J32" si="38">IF(I31="","0",VLOOKUP(I31,Points,2))</f>
        <v>0</v>
      </c>
      <c r="K31" s="1"/>
      <c r="L31" s="2" t="str">
        <f t="shared" ref="L31:L32" si="39">IF(K31="","0",VLOOKUP(K31,Points,2))</f>
        <v>0</v>
      </c>
      <c r="M31" s="1"/>
      <c r="N31" s="2" t="str">
        <f t="shared" ref="N31:N32" si="40">IF(M31="","0",VLOOKUP(M31,Points,2))</f>
        <v>0</v>
      </c>
      <c r="O31" s="2">
        <f t="shared" ref="O31:O32" si="41">F31+H31+J31+L31</f>
        <v>0</v>
      </c>
    </row>
    <row r="32" spans="1:15" hidden="1" x14ac:dyDescent="0.25">
      <c r="A32" s="1">
        <v>17</v>
      </c>
      <c r="B32" s="5"/>
      <c r="C32" s="5"/>
      <c r="D32" s="3"/>
      <c r="E32" s="1"/>
      <c r="F32" s="2" t="str">
        <f t="shared" si="36"/>
        <v>0</v>
      </c>
      <c r="G32" s="1"/>
      <c r="H32" s="2" t="str">
        <f t="shared" si="37"/>
        <v>0</v>
      </c>
      <c r="I32" s="1"/>
      <c r="J32" s="2" t="str">
        <f t="shared" si="38"/>
        <v>0</v>
      </c>
      <c r="K32" s="1"/>
      <c r="L32" s="2" t="str">
        <f t="shared" si="39"/>
        <v>0</v>
      </c>
      <c r="M32" s="1"/>
      <c r="N32" s="2" t="str">
        <f t="shared" si="40"/>
        <v>0</v>
      </c>
      <c r="O32" s="2">
        <f t="shared" si="41"/>
        <v>0</v>
      </c>
    </row>
    <row r="33" spans="1:15" x14ac:dyDescent="0.25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25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25">
      <c r="M35" s="6"/>
      <c r="N35" s="8"/>
    </row>
    <row r="36" spans="1:15" x14ac:dyDescent="0.25">
      <c r="M36" s="6"/>
      <c r="N36" s="8"/>
    </row>
    <row r="37" spans="1:15" x14ac:dyDescent="0.25">
      <c r="M37" s="6"/>
      <c r="N37" s="8"/>
    </row>
    <row r="38" spans="1:15" x14ac:dyDescent="0.25">
      <c r="M38" s="6"/>
      <c r="N38" s="8"/>
    </row>
    <row r="39" spans="1:15" x14ac:dyDescent="0.25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</row>
    <row r="40" spans="1:15" x14ac:dyDescent="0.25">
      <c r="M40" s="6"/>
      <c r="N40" s="8"/>
    </row>
    <row r="41" spans="1:15" x14ac:dyDescent="0.25">
      <c r="M41" s="6"/>
      <c r="N41" s="8"/>
    </row>
    <row r="42" spans="1:15" x14ac:dyDescent="0.25">
      <c r="M42" s="6"/>
      <c r="N42" s="8"/>
    </row>
    <row r="43" spans="1:15" x14ac:dyDescent="0.25">
      <c r="M43" s="6"/>
      <c r="N43" s="8"/>
    </row>
    <row r="44" spans="1:15" x14ac:dyDescent="0.25">
      <c r="M44" s="6"/>
      <c r="N44" s="8"/>
    </row>
  </sheetData>
  <sortState xmlns:xlrd2="http://schemas.microsoft.com/office/spreadsheetml/2017/richdata2" ref="B7:O8">
    <sortCondition descending="1" ref="B7:B8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ED47CD4EFA0F4FB56121F5EF9FDD83" ma:contentTypeVersion="14" ma:contentTypeDescription="Crée un document." ma:contentTypeScope="" ma:versionID="6118552d0cf63f356c66cbaf88700223">
  <xsd:schema xmlns:xsd="http://www.w3.org/2001/XMLSchema" xmlns:xs="http://www.w3.org/2001/XMLSchema" xmlns:p="http://schemas.microsoft.com/office/2006/metadata/properties" xmlns:ns3="6e6d2f63-6a93-48af-a724-fe66ef77ffd0" xmlns:ns4="176f0a89-0668-4879-9d8b-91d3bf7198b6" targetNamespace="http://schemas.microsoft.com/office/2006/metadata/properties" ma:root="true" ma:fieldsID="16b358edf4bd301691a894e7e96cdba6" ns3:_="" ns4:_="">
    <xsd:import namespace="6e6d2f63-6a93-48af-a724-fe66ef77ffd0"/>
    <xsd:import namespace="176f0a89-0668-4879-9d8b-91d3bf7198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d2f63-6a93-48af-a724-fe66ef77f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f0a89-0668-4879-9d8b-91d3bf7198b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29429-CF33-495A-9387-BE26CD805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28DFF-EABA-4F9E-BCBC-9FEA3E8391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70F1F1-EFCD-4763-884C-4813B855E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d2f63-6a93-48af-a724-fe66ef77ffd0"/>
    <ds:schemaRef ds:uri="176f0a89-0668-4879-9d8b-91d3bf719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14</vt:i4>
      </vt:variant>
    </vt:vector>
  </HeadingPairs>
  <TitlesOfParts>
    <vt:vector size="29" baseType="lpstr">
      <vt:lpstr>ELI</vt:lpstr>
      <vt:lpstr>A1</vt:lpstr>
      <vt:lpstr>JUN-DEP</vt:lpstr>
      <vt:lpstr>U 19</vt:lpstr>
      <vt:lpstr>A234</vt:lpstr>
      <vt:lpstr>DAM</vt:lpstr>
      <vt:lpstr>U15</vt:lpstr>
      <vt:lpstr>U13</vt:lpstr>
      <vt:lpstr>U13 F</vt:lpstr>
      <vt:lpstr>CADETS U17</vt:lpstr>
      <vt:lpstr>17</vt:lpstr>
      <vt:lpstr>MINIMES U15</vt:lpstr>
      <vt:lpstr>U9 F</vt:lpstr>
      <vt:lpstr>U15F U17 F</vt:lpstr>
      <vt:lpstr>Points</vt:lpstr>
      <vt:lpstr>Points</vt:lpstr>
      <vt:lpstr>'17'!Zone_d_impression</vt:lpstr>
      <vt:lpstr>'A1'!Zone_d_impression</vt:lpstr>
      <vt:lpstr>'A234'!Zone_d_impression</vt:lpstr>
      <vt:lpstr>'CADETS U17'!Zone_d_impression</vt:lpstr>
      <vt:lpstr>DAM!Zone_d_impression</vt:lpstr>
      <vt:lpstr>ELI!Zone_d_impression</vt:lpstr>
      <vt:lpstr>'JUN-DEP'!Zone_d_impression</vt:lpstr>
      <vt:lpstr>'MINIMES U15'!Zone_d_impression</vt:lpstr>
      <vt:lpstr>'U 19'!Zone_d_impression</vt:lpstr>
      <vt:lpstr>'U13'!Zone_d_impression</vt:lpstr>
      <vt:lpstr>'U13 F'!Zone_d_impression</vt:lpstr>
      <vt:lpstr>'U15'!Zone_d_impression</vt:lpstr>
      <vt:lpstr>'U15F U17 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Guillaume Liénard</cp:lastModifiedBy>
  <cp:lastPrinted>2025-01-19T14:13:47Z</cp:lastPrinted>
  <dcterms:created xsi:type="dcterms:W3CDTF">2012-09-26T16:55:41Z</dcterms:created>
  <dcterms:modified xsi:type="dcterms:W3CDTF">2025-05-29T08:11:39Z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  <property fmtid="{D5CDD505-2E9C-101B-9397-08002B2CF9AE}" pid="9" name="ContentTypeId">
    <vt:lpwstr>0x0101003BED47CD4EFA0F4FB56121F5EF9FDD83</vt:lpwstr>
  </property>
</Properties>
</file>